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mc:AlternateContent xmlns:mc="http://schemas.openxmlformats.org/markup-compatibility/2006">
    <mc:Choice Requires="x15">
      <x15ac:absPath xmlns:x15ac="http://schemas.microsoft.com/office/spreadsheetml/2010/11/ac" url="G:\ZfsL-Verwaltung\Reisekosten\Auszubildende\"/>
    </mc:Choice>
  </mc:AlternateContent>
  <xr:revisionPtr revIDLastSave="0" documentId="13_ncr:1_{FAEE2E57-F7E0-4AE6-9DCC-FDA72F5C35D1}" xr6:coauthVersionLast="47" xr6:coauthVersionMax="47" xr10:uidLastSave="{00000000-0000-0000-0000-000000000000}"/>
  <bookViews>
    <workbookView xWindow="-108" yWindow="-108" windowWidth="23256" windowHeight="12456" xr2:uid="{00000000-000D-0000-FFFF-FFFF00000000}"/>
  </bookViews>
  <sheets>
    <sheet name="Tabelle 1" sheetId="1" r:id="rId1"/>
    <sheet name="Tabelle1" sheetId="2" r:id="rId2"/>
  </sheets>
  <definedNames>
    <definedName name="_xlnm.Print_Area" localSheetId="0">'Tabelle 1'!$A$1:$U$68</definedName>
    <definedName name="Z_CAD6DEB5_0DEE_413E_8C35_B5E064FE60E0_.wvu.PrintTitles" localSheetId="0" hidden="1">'Tabelle 1'!$10:$11</definedName>
  </definedNames>
  <calcPr calcId="191029"/>
  <customWorkbookViews>
    <customWorkbookView name="Pakoglan, Hatice - Persönliche Ansicht" guid="{CAD6DEB5-0DEE-413E-8C35-B5E064FE60E0}" mergeInterval="0" personalView="1" maximized="1" xWindow="-8" yWindow="-8" windowWidth="1936" windowHeight="1176" activeSheetId="1"/>
    <customWorkbookView name="Klammer, Rene - Persönliche Ansicht" guid="{08FF4E17-C406-414E-ADAD-264CCC5657C6}" mergeInterval="0" personalView="1" maximized="1" xWindow="-16" yWindow="-16" windowWidth="3872" windowHeight="2092"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 i="1" l="1"/>
  <c r="G7" i="1" s="1"/>
  <c r="O39" i="1" l="1"/>
  <c r="L39" i="1"/>
  <c r="R12" i="1" l="1"/>
  <c r="R38" i="1"/>
  <c r="R37" i="1"/>
  <c r="R36" i="1"/>
  <c r="R35" i="1"/>
  <c r="R34" i="1"/>
  <c r="R33" i="1"/>
  <c r="R32" i="1"/>
  <c r="R31" i="1"/>
  <c r="R30" i="1"/>
  <c r="R29" i="1"/>
  <c r="R28" i="1"/>
  <c r="R27" i="1"/>
  <c r="R26" i="1"/>
  <c r="R25" i="1"/>
  <c r="R24" i="1"/>
  <c r="R23" i="1"/>
  <c r="R22" i="1"/>
  <c r="R21" i="1"/>
  <c r="R20" i="1"/>
  <c r="R19" i="1"/>
  <c r="R18" i="1"/>
  <c r="R17" i="1"/>
  <c r="R16" i="1"/>
  <c r="R15" i="1"/>
  <c r="R14" i="1"/>
  <c r="R39" i="1" l="1"/>
  <c r="K38" i="1"/>
  <c r="K37" i="1"/>
  <c r="K36" i="1"/>
  <c r="K35" i="1"/>
  <c r="K34" i="1"/>
  <c r="K33" i="1"/>
  <c r="K32" i="1"/>
  <c r="K31" i="1"/>
  <c r="K30" i="1"/>
  <c r="K29" i="1"/>
  <c r="K28" i="1"/>
  <c r="K27" i="1"/>
  <c r="K26" i="1"/>
  <c r="K25" i="1"/>
  <c r="K24" i="1"/>
  <c r="K23" i="1"/>
  <c r="K22" i="1"/>
  <c r="K21" i="1"/>
  <c r="K20" i="1"/>
  <c r="K19" i="1"/>
  <c r="K18" i="1"/>
  <c r="K17" i="1"/>
  <c r="K16" i="1"/>
  <c r="K15" i="1"/>
  <c r="K14" i="1" l="1"/>
  <c r="K39" i="1" l="1"/>
  <c r="U39" i="1"/>
  <c r="K12" i="1" l="1"/>
  <c r="R13" i="1"/>
  <c r="D17" i="1"/>
  <c r="U17" i="1" s="1"/>
  <c r="N17" i="1" s="1"/>
  <c r="S17" i="1" s="1"/>
  <c r="D18" i="1"/>
  <c r="U18" i="1" s="1"/>
  <c r="N18" i="1" s="1"/>
  <c r="S18" i="1" s="1"/>
  <c r="D19" i="1"/>
  <c r="U19" i="1" s="1"/>
  <c r="N19" i="1" s="1"/>
  <c r="S19" i="1" s="1"/>
  <c r="D20" i="1"/>
  <c r="U20" i="1" s="1"/>
  <c r="N20" i="1" s="1"/>
  <c r="S20" i="1" s="1"/>
  <c r="D21" i="1"/>
  <c r="U21" i="1" s="1"/>
  <c r="N21" i="1" s="1"/>
  <c r="D22" i="1"/>
  <c r="U22" i="1" s="1"/>
  <c r="N22" i="1" s="1"/>
  <c r="S22" i="1" s="1"/>
  <c r="D23" i="1"/>
  <c r="U23" i="1" s="1"/>
  <c r="N23" i="1" s="1"/>
  <c r="S23" i="1" s="1"/>
  <c r="D24" i="1"/>
  <c r="U24" i="1" s="1"/>
  <c r="N24" i="1" s="1"/>
  <c r="S24" i="1" s="1"/>
  <c r="D25" i="1"/>
  <c r="U25" i="1" s="1"/>
  <c r="N25" i="1" s="1"/>
  <c r="S25" i="1" s="1"/>
  <c r="D26" i="1"/>
  <c r="U26" i="1" s="1"/>
  <c r="N26" i="1" s="1"/>
  <c r="S26" i="1" s="1"/>
  <c r="D27" i="1"/>
  <c r="U27" i="1" s="1"/>
  <c r="N27" i="1" s="1"/>
  <c r="S27" i="1" s="1"/>
  <c r="D28" i="1"/>
  <c r="U28" i="1" s="1"/>
  <c r="N28" i="1" s="1"/>
  <c r="S28" i="1" s="1"/>
  <c r="D29" i="1"/>
  <c r="U29" i="1" s="1"/>
  <c r="N29" i="1" s="1"/>
  <c r="S29" i="1" s="1"/>
  <c r="D30" i="1"/>
  <c r="U30" i="1" s="1"/>
  <c r="N30" i="1" s="1"/>
  <c r="S30" i="1" s="1"/>
  <c r="D31" i="1"/>
  <c r="U31" i="1" s="1"/>
  <c r="N31" i="1" s="1"/>
  <c r="S31" i="1" s="1"/>
  <c r="D32" i="1"/>
  <c r="U32" i="1" s="1"/>
  <c r="N32" i="1" s="1"/>
  <c r="S32" i="1" s="1"/>
  <c r="D33" i="1"/>
  <c r="U33" i="1" s="1"/>
  <c r="N33" i="1" s="1"/>
  <c r="S33" i="1" s="1"/>
  <c r="D34" i="1"/>
  <c r="U34" i="1" s="1"/>
  <c r="N34" i="1" s="1"/>
  <c r="S34" i="1" s="1"/>
  <c r="D35" i="1"/>
  <c r="U35" i="1" s="1"/>
  <c r="N35" i="1" s="1"/>
  <c r="S35" i="1" s="1"/>
  <c r="D36" i="1"/>
  <c r="U36" i="1" s="1"/>
  <c r="N36" i="1" s="1"/>
  <c r="S36" i="1" s="1"/>
  <c r="D37" i="1"/>
  <c r="U37" i="1" s="1"/>
  <c r="N37" i="1" s="1"/>
  <c r="S37" i="1" s="1"/>
  <c r="D38" i="1"/>
  <c r="U38" i="1" s="1"/>
  <c r="N38" i="1" s="1"/>
  <c r="S38" i="1" s="1"/>
  <c r="D13" i="1"/>
  <c r="D14" i="1"/>
  <c r="U14" i="1" s="1"/>
  <c r="N14" i="1" s="1"/>
  <c r="S14" i="1" s="1"/>
  <c r="T14" i="1" s="1"/>
  <c r="D15" i="1"/>
  <c r="U15" i="1" s="1"/>
  <c r="N15" i="1" s="1"/>
  <c r="S15" i="1" s="1"/>
  <c r="D16" i="1"/>
  <c r="U16" i="1" s="1"/>
  <c r="N16" i="1" s="1"/>
  <c r="S16" i="1" s="1"/>
  <c r="T15" i="1" l="1"/>
  <c r="T16" i="1"/>
  <c r="T17" i="1" s="1"/>
  <c r="T18" i="1" s="1"/>
  <c r="T19" i="1" s="1"/>
  <c r="T20" i="1" s="1"/>
  <c r="N39" i="1"/>
  <c r="S21" i="1"/>
  <c r="S39" i="1" s="1"/>
  <c r="U13" i="1"/>
  <c r="N13" i="1" s="1"/>
  <c r="S13" i="1" s="1"/>
  <c r="T21" i="1" l="1"/>
  <c r="T22" i="1" s="1"/>
  <c r="T23" i="1" s="1"/>
  <c r="T24" i="1" s="1"/>
  <c r="T25" i="1" s="1"/>
  <c r="T26" i="1" s="1"/>
  <c r="T27" i="1" s="1"/>
  <c r="T28" i="1" s="1"/>
  <c r="T29" i="1" s="1"/>
  <c r="T30" i="1" s="1"/>
  <c r="T31" i="1" s="1"/>
  <c r="T32" i="1" s="1"/>
  <c r="T33" i="1" s="1"/>
  <c r="T34" i="1" s="1"/>
  <c r="T35" i="1" s="1"/>
  <c r="T36" i="1" s="1"/>
  <c r="T37" i="1" s="1"/>
  <c r="T38" i="1" s="1"/>
  <c r="D12" i="1"/>
  <c r="U12" i="1" l="1"/>
  <c r="N12" i="1" s="1"/>
  <c r="S12" i="1" s="1"/>
</calcChain>
</file>

<file path=xl/sharedStrings.xml><?xml version="1.0" encoding="utf-8"?>
<sst xmlns="http://schemas.openxmlformats.org/spreadsheetml/2006/main" count="126" uniqueCount="69">
  <si>
    <t>PKW</t>
  </si>
  <si>
    <t>FA</t>
  </si>
  <si>
    <t>Betrag in €</t>
  </si>
  <si>
    <t>Summe fortlaufend</t>
  </si>
  <si>
    <t>DO</t>
  </si>
  <si>
    <t>Datum</t>
  </si>
  <si>
    <t>MO</t>
  </si>
  <si>
    <t>KM der Mit-nahme</t>
  </si>
  <si>
    <t>in 
Std.</t>
  </si>
  <si>
    <t>Tagegeld, Aufwands-vergütung 
gemäß §6 LRKG</t>
  </si>
  <si>
    <t>Mitnahmeentschädigung</t>
  </si>
  <si>
    <t xml:space="preserve">Datum: </t>
  </si>
  <si>
    <t>WO</t>
  </si>
  <si>
    <t>FN1</t>
  </si>
  <si>
    <t>FN2</t>
  </si>
  <si>
    <t>FN3</t>
  </si>
  <si>
    <t>FN4</t>
  </si>
  <si>
    <t>Ja</t>
  </si>
  <si>
    <t>Nein</t>
  </si>
  <si>
    <t>Datum:</t>
  </si>
  <si>
    <t>FA=Fahrrad; MO=Motorrad/E-Bike; PKW=Privatkraftwagen</t>
  </si>
  <si>
    <r>
      <t xml:space="preserve">Erläuterungen und gegebenenfalls </t>
    </r>
    <r>
      <rPr>
        <b/>
        <sz val="16"/>
        <color rgb="FFFF0000"/>
        <rFont val="Calibri"/>
        <family val="2"/>
        <scheme val="minor"/>
      </rPr>
      <t>zusätzliche Angaben</t>
    </r>
    <r>
      <rPr>
        <b/>
        <sz val="16"/>
        <color theme="1"/>
        <rFont val="Calibri"/>
        <family val="2"/>
        <scheme val="minor"/>
      </rPr>
      <t xml:space="preserve"> zum RK-Antrag</t>
    </r>
  </si>
  <si>
    <t>Summe</t>
  </si>
  <si>
    <r>
      <rPr>
        <b/>
        <sz val="9"/>
        <color theme="1"/>
        <rFont val="Calibri"/>
        <family val="2"/>
        <scheme val="minor"/>
      </rPr>
      <t>Personen-
anzahl
oder Gepäck</t>
    </r>
    <r>
      <rPr>
        <b/>
        <sz val="10"/>
        <color theme="1"/>
        <rFont val="Calibri"/>
        <family val="2"/>
        <scheme val="minor"/>
      </rPr>
      <t xml:space="preserve">
(&gt;40 kg)</t>
    </r>
  </si>
  <si>
    <t>Rechnerisch richtig:</t>
  </si>
  <si>
    <t>Grund:</t>
  </si>
  <si>
    <t>Für den Fall, dass Mehrkilometer notwendig waren,  z. B. wegen Stau, Baustelle,  Sperrung, bitte die folgenden Daten angeben:</t>
  </si>
  <si>
    <t>FN5</t>
  </si>
  <si>
    <t>nur vom ZFSL auszufüllen</t>
  </si>
  <si>
    <t xml:space="preserve"> </t>
  </si>
  <si>
    <t>siehe FN7</t>
  </si>
  <si>
    <t>FN7</t>
  </si>
  <si>
    <t>Hinweise zu Start/Ziel:</t>
  </si>
  <si>
    <t>Name:</t>
  </si>
  <si>
    <t>Vorname:</t>
  </si>
  <si>
    <t>Adresse (Str, PLZ Ort):</t>
  </si>
  <si>
    <t>Adresse Stammschule:</t>
  </si>
  <si>
    <t>Nur bei Erstantrag oder Änderungen:</t>
  </si>
  <si>
    <t xml:space="preserve">IBAN: </t>
  </si>
  <si>
    <t>gültig ab:</t>
  </si>
  <si>
    <t>Seminar:</t>
  </si>
  <si>
    <r>
      <rPr>
        <b/>
        <sz val="14"/>
        <color theme="1"/>
        <rFont val="Calibri"/>
        <family val="2"/>
        <scheme val="minor"/>
      </rPr>
      <t xml:space="preserve">Art
</t>
    </r>
    <r>
      <rPr>
        <b/>
        <sz val="14"/>
        <color rgb="FFFF0000"/>
        <rFont val="Calibri"/>
        <family val="2"/>
        <scheme val="minor"/>
      </rPr>
      <t>(FN1)</t>
    </r>
    <r>
      <rPr>
        <b/>
        <sz val="11"/>
        <color theme="1"/>
        <rFont val="Calibri"/>
        <family val="2"/>
        <scheme val="minor"/>
      </rPr>
      <t xml:space="preserve">
</t>
    </r>
    <r>
      <rPr>
        <b/>
        <sz val="9"/>
        <color theme="1"/>
        <rFont val="Calibri"/>
        <family val="2"/>
        <scheme val="minor"/>
      </rPr>
      <t xml:space="preserve">Bitte notieren Sie </t>
    </r>
    <r>
      <rPr>
        <b/>
        <u/>
        <sz val="9"/>
        <color theme="1"/>
        <rFont val="Calibri"/>
        <family val="2"/>
        <scheme val="minor"/>
      </rPr>
      <t>nur unmittelbar aufeinander</t>
    </r>
    <r>
      <rPr>
        <b/>
        <sz val="9"/>
        <color theme="1"/>
        <rFont val="Calibri"/>
        <family val="2"/>
        <scheme val="minor"/>
      </rPr>
      <t xml:space="preserve"> folgende Dienstgeschäfte in einer Zeile.</t>
    </r>
  </si>
  <si>
    <t>Schule B, Köln - WO</t>
  </si>
  <si>
    <t>Bitte beachten Sie, dass beim Start der Dienstreise entweder der Wohnort oder der Dienstort anzugeben ist, je nachdem, welche Strecke zum Ziel der Dienstreise kürzer ist. Eine Dienstreise mit nur einem Ziel endet immer am Startpunkt.</t>
  </si>
  <si>
    <t>Sollten Sie mit den vorhanden Zeilen nicht auskommen, stellen Sie bitte einen weiteren Antrag.
Die Zellen der Tabelle haben teilweise einen Schreibschutz und sind von Ihnen nicht zu bearbeiten.</t>
  </si>
  <si>
    <t>KM-Angabe für die komplette Fahrt, wirtschaftlichste (kürzeste) Strecke, aufgerundet auf volle KM</t>
  </si>
  <si>
    <t>Individualverkehr</t>
  </si>
  <si>
    <r>
      <t xml:space="preserve">km </t>
    </r>
    <r>
      <rPr>
        <b/>
        <sz val="12"/>
        <color rgb="FFFF0000"/>
        <rFont val="Calibri"/>
        <family val="2"/>
        <scheme val="minor"/>
      </rPr>
      <t>(FN3)</t>
    </r>
  </si>
  <si>
    <r>
      <rPr>
        <b/>
        <sz val="12"/>
        <rFont val="Calibri"/>
        <family val="2"/>
        <scheme val="minor"/>
      </rPr>
      <t>Fahr-
zeug</t>
    </r>
    <r>
      <rPr>
        <b/>
        <sz val="14"/>
        <color theme="1"/>
        <rFont val="Calibri"/>
        <family val="2"/>
        <scheme val="minor"/>
      </rPr>
      <t xml:space="preserve">
</t>
    </r>
    <r>
      <rPr>
        <b/>
        <sz val="12"/>
        <color rgb="FFFF0000"/>
        <rFont val="Calibri"/>
        <family val="2"/>
        <scheme val="minor"/>
      </rPr>
      <t>(FN4)</t>
    </r>
  </si>
  <si>
    <r>
      <t xml:space="preserve">Unterschrift:
</t>
    </r>
    <r>
      <rPr>
        <b/>
        <sz val="8"/>
        <color rgb="FFFF0000"/>
        <rFont val="Calibri"/>
        <family val="2"/>
        <scheme val="minor"/>
      </rPr>
      <t>(Scan der Unterschrift  einfügen)</t>
    </r>
  </si>
  <si>
    <t>Eingang ZfsL:</t>
  </si>
  <si>
    <t>Abfahrt-zeit
Uhrzeit (hh:mm)</t>
  </si>
  <si>
    <t>Ankunfts-zeit
Uhrzeit (hh:mm)</t>
  </si>
  <si>
    <t>Zeitpunkt der Dienstreise</t>
  </si>
  <si>
    <t>Beispiel!</t>
  </si>
  <si>
    <t>SV Kernseminar Maier</t>
  </si>
  <si>
    <t>GH Frau Mustermann</t>
  </si>
  <si>
    <r>
      <t xml:space="preserve">Ziele </t>
    </r>
    <r>
      <rPr>
        <b/>
        <sz val="14"/>
        <color rgb="FFFF0000"/>
        <rFont val="Calibri"/>
        <family val="2"/>
        <scheme val="minor"/>
      </rPr>
      <t xml:space="preserve"> (FN2)</t>
    </r>
    <r>
      <rPr>
        <b/>
        <sz val="14"/>
        <color theme="1"/>
        <rFont val="Calibri"/>
        <family val="2"/>
        <scheme val="minor"/>
      </rPr>
      <t xml:space="preserve">
</t>
    </r>
    <r>
      <rPr>
        <b/>
        <sz val="9"/>
        <color theme="1"/>
        <rFont val="Calibri"/>
        <family val="2"/>
        <scheme val="minor"/>
      </rPr>
      <t xml:space="preserve">Bitte notieren Sie nur unmittelbar aufeinander folgende Dienstgeschäfte in einer Zeile. </t>
    </r>
    <r>
      <rPr>
        <b/>
        <u/>
        <sz val="9"/>
        <color theme="1"/>
        <rFont val="Calibri"/>
        <family val="2"/>
        <scheme val="minor"/>
      </rPr>
      <t>Bei Schulen</t>
    </r>
    <r>
      <rPr>
        <b/>
        <sz val="9"/>
        <color theme="1"/>
        <rFont val="Calibri"/>
        <family val="2"/>
        <scheme val="minor"/>
      </rPr>
      <t xml:space="preserve"> nur Schulname + Ort nötig, keine Adresse. Bitte auch das letzte Ziel (WO oder DO) angeben.</t>
    </r>
  </si>
  <si>
    <t>Schule A, Köln - DO</t>
  </si>
  <si>
    <t>Beleg benötigt</t>
  </si>
  <si>
    <t>Zeit-karte ge-nutzt</t>
  </si>
  <si>
    <r>
      <rPr>
        <b/>
        <sz val="14"/>
        <color theme="1"/>
        <rFont val="Calibri"/>
        <family val="2"/>
        <scheme val="minor"/>
      </rPr>
      <t>ÖPNV</t>
    </r>
    <r>
      <rPr>
        <b/>
        <sz val="12"/>
        <color theme="1"/>
        <rFont val="Calibri"/>
        <family val="2"/>
        <scheme val="minor"/>
      </rPr>
      <t xml:space="preserve">  </t>
    </r>
    <r>
      <rPr>
        <b/>
        <sz val="8"/>
        <color rgb="FFFF0000"/>
        <rFont val="Calibri"/>
        <family val="2"/>
        <scheme val="minor"/>
      </rPr>
      <t xml:space="preserve"> </t>
    </r>
    <r>
      <rPr>
        <b/>
        <sz val="12"/>
        <color rgb="FFFF0000"/>
        <rFont val="Calibri"/>
        <family val="2"/>
        <scheme val="minor"/>
      </rPr>
      <t>(FN5)</t>
    </r>
  </si>
  <si>
    <t>Fahrkosten im ÖPNV können nur mit Beleg erstattet werden.
(1) Entstandene Kosten für Fahrten mit regelmäßig verkehrenden Beförderungsmitteln werden bis zur Höhe der niedrigsten buchbaren Klasse erstattet. Für Bahnfahrten von mindestens zwei Stunden können die entstandenen Fahrkosten der nächsthöheren Klasse erstattet werden. Dienstreisenden mit einem Grad der Behinderung von mindestens 50 und einem Schwerbehindertenausweis mit Merkzeichen G, aG, Gl, Bl, Tbl oder H werden die Kosten der nächsthöheren Klasse erstattet. 
(2) Mögliche Fahrpreisermäßigungen sind zu berücksichtigen. Fahrkosten werden nicht erstattet, wenn eine unentgeltliche Beförderungsmöglichkeit genutzt werden kann.
(3) Die Kosten für ein privat erworbenes Deutschland-Ticket kann nur dann erstattet werden, wenn die Kosten für den monatlichen Geltungsbereich durch eine Dienstreise oder mehrere Dienstreisen vollständig amortisiert sind. Eine Teil-Erstattung des privat erworbenem Deutschland-Tickets ist nicht möglich. Dies ist für jeden einzelnen Monat nachzuweisen. Benutzten Sie dazu bitte den Antrag Erstattung Zeitkarten ÖPNV.</t>
  </si>
  <si>
    <r>
      <rPr>
        <b/>
        <sz val="12"/>
        <color theme="1"/>
        <rFont val="Calibri"/>
        <family val="2"/>
        <scheme val="minor"/>
      </rPr>
      <t>Start:</t>
    </r>
    <r>
      <rPr>
        <b/>
        <sz val="10"/>
        <color theme="1"/>
        <rFont val="Calibri"/>
        <family val="2"/>
        <scheme val="minor"/>
      </rPr>
      <t xml:space="preserve">
DO: Diens-ort
WO: Wohnort
</t>
    </r>
    <r>
      <rPr>
        <b/>
        <u/>
        <sz val="10"/>
        <color theme="1"/>
        <rFont val="Calibri"/>
        <family val="2"/>
        <scheme val="minor"/>
      </rPr>
      <t>kürzeste Strecke</t>
    </r>
  </si>
  <si>
    <r>
      <t xml:space="preserve">Park-
gebühren
</t>
    </r>
    <r>
      <rPr>
        <b/>
        <sz val="8"/>
        <color theme="1"/>
        <rFont val="Calibri"/>
        <family val="2"/>
        <scheme val="minor"/>
      </rPr>
      <t>(Sonstiges)</t>
    </r>
    <r>
      <rPr>
        <b/>
        <sz val="9"/>
        <color theme="1"/>
        <rFont val="Calibri"/>
        <family val="2"/>
        <scheme val="minor"/>
      </rPr>
      <t xml:space="preserve">
</t>
    </r>
    <r>
      <rPr>
        <b/>
        <sz val="9"/>
        <color rgb="FFFF0000"/>
        <rFont val="Calibri"/>
        <family val="2"/>
        <scheme val="minor"/>
      </rPr>
      <t>Beleg
nötig</t>
    </r>
    <r>
      <rPr>
        <b/>
        <sz val="9"/>
        <color theme="1"/>
        <rFont val="Calibri"/>
        <family val="2"/>
        <scheme val="minor"/>
      </rPr>
      <t xml:space="preserve"> </t>
    </r>
  </si>
  <si>
    <t>LG = selbstorganisierte Lerngruppe, UH = Unterrichtshospitationen bei SAB und LAA/LiA, EN = Einsichtnahmen in Aufgaben anderer Schulformen, FR= Fachraumnutzung an einer Schule</t>
  </si>
  <si>
    <t>Mir ist bekannt, dass die Ausschlussfrist 6 Monate beträgt. Die Frist beginnt mit dem Tage nach Beendigung der Dienstreise. Ich versichere die Richtigkeit meiner Angaben. Die Erläuterungen zum Reisekostenantrag habe ich zur Kenntnis genommen. Die eingesetzten Auslagen sind mir tatsächlich entstanden.
Ich füge für alle angegebenen Fahrten die entsprechende Genehmigung bei.</t>
  </si>
  <si>
    <t xml:space="preserve">Antrag auf Erstattung von Reisekosten für LAA im Regierungsbezirk Köln      </t>
  </si>
  <si>
    <t>eig. Ausbildungsschule: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</si>
</sst>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yy;@"/>
    <numFmt numFmtId="165" formatCode="h:mm;@"/>
    <numFmt numFmtId="166" formatCode="_-* #,##0.00\ &quot;€&quot;_-;\-* #,##0.00\ &quot;€&quot;_-;_-* 0.00\ &quot;€&quot;_-;_-@_-"/>
    <numFmt numFmtId="167" formatCode="#,##0.00\ &quot;€&quot;"/>
  </numFmts>
  <fonts count="26" x14ac:knownFonts="1">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
      <sz val="11"/>
      <name val="Calibri"/>
      <family val="2"/>
      <scheme val="minor"/>
    </font>
    <font>
      <b/>
      <sz val="11"/>
      <color rgb="FFFF0000"/>
      <name val="Calibri"/>
      <family val="2"/>
      <scheme val="minor"/>
    </font>
    <font>
      <b/>
      <sz val="14"/>
      <color theme="1"/>
      <name val="Calibri"/>
      <family val="2"/>
      <scheme val="minor"/>
    </font>
    <font>
      <b/>
      <sz val="8"/>
      <color theme="1"/>
      <name val="Calibri"/>
      <family val="2"/>
      <scheme val="minor"/>
    </font>
    <font>
      <b/>
      <u/>
      <sz val="9"/>
      <color theme="1"/>
      <name val="Calibri"/>
      <family val="2"/>
      <scheme val="minor"/>
    </font>
    <font>
      <i/>
      <sz val="11"/>
      <color theme="1"/>
      <name val="Calibri"/>
      <family val="2"/>
      <scheme val="minor"/>
    </font>
    <font>
      <i/>
      <sz val="11"/>
      <name val="Calibri"/>
      <family val="2"/>
      <scheme val="minor"/>
    </font>
    <font>
      <b/>
      <i/>
      <sz val="11"/>
      <color theme="5" tint="-0.249977111117893"/>
      <name val="Calibri"/>
      <family val="2"/>
      <scheme val="minor"/>
    </font>
    <font>
      <b/>
      <sz val="12"/>
      <color theme="1"/>
      <name val="Calibri"/>
      <family val="2"/>
      <scheme val="minor"/>
    </font>
    <font>
      <b/>
      <sz val="14"/>
      <color rgb="FFFF0000"/>
      <name val="Calibri"/>
      <family val="2"/>
      <scheme val="minor"/>
    </font>
    <font>
      <b/>
      <sz val="12"/>
      <name val="Calibri"/>
      <family val="2"/>
      <scheme val="minor"/>
    </font>
    <font>
      <b/>
      <sz val="12"/>
      <color rgb="FFFF0000"/>
      <name val="Calibri"/>
      <family val="2"/>
      <scheme val="minor"/>
    </font>
    <font>
      <sz val="11"/>
      <color rgb="FFFF0000"/>
      <name val="Calibri"/>
      <family val="2"/>
      <scheme val="minor"/>
    </font>
    <font>
      <b/>
      <sz val="16"/>
      <color theme="1"/>
      <name val="Calibri"/>
      <family val="2"/>
      <scheme val="minor"/>
    </font>
    <font>
      <b/>
      <sz val="16"/>
      <color rgb="FFFF0000"/>
      <name val="Calibri"/>
      <family val="2"/>
      <scheme val="minor"/>
    </font>
    <font>
      <b/>
      <sz val="9"/>
      <color rgb="FFFF0000"/>
      <name val="Calibri"/>
      <family val="2"/>
      <scheme val="minor"/>
    </font>
    <font>
      <b/>
      <sz val="8"/>
      <color rgb="FFFF0000"/>
      <name val="Calibri"/>
      <family val="2"/>
      <scheme val="minor"/>
    </font>
    <font>
      <b/>
      <sz val="11"/>
      <name val="Calibri"/>
      <family val="2"/>
      <scheme val="minor"/>
    </font>
    <font>
      <b/>
      <u/>
      <sz val="10"/>
      <color theme="1"/>
      <name val="Calibri"/>
      <family val="2"/>
      <scheme val="minor"/>
    </font>
    <font>
      <sz val="10"/>
      <color theme="1"/>
      <name val="Calibri"/>
      <family val="2"/>
      <scheme val="minor"/>
    </font>
    <font>
      <sz val="11"/>
      <color theme="0"/>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s>
  <cellStyleXfs count="1">
    <xf numFmtId="0" fontId="0" fillId="0" borderId="0"/>
  </cellStyleXfs>
  <cellXfs count="166">
    <xf numFmtId="0" fontId="0" fillId="0" borderId="0" xfId="0"/>
    <xf numFmtId="0" fontId="0" fillId="0" borderId="0" xfId="0" applyAlignment="1" applyProtection="1">
      <alignment vertical="top"/>
      <protection locked="0"/>
    </xf>
    <xf numFmtId="0" fontId="0" fillId="0" borderId="0" xfId="0" applyAlignment="1" applyProtection="1">
      <alignment horizontal="left" vertical="top"/>
      <protection locked="0"/>
    </xf>
    <xf numFmtId="0" fontId="2" fillId="0" borderId="0" xfId="0" applyFont="1" applyAlignment="1">
      <alignment vertical="top" wrapText="1"/>
    </xf>
    <xf numFmtId="0" fontId="0" fillId="0" borderId="0" xfId="0" applyFont="1" applyAlignment="1" applyProtection="1">
      <alignment vertical="top"/>
      <protection locked="0"/>
    </xf>
    <xf numFmtId="165" fontId="0" fillId="0" borderId="1" xfId="0" applyNumberFormat="1" applyFont="1" applyBorder="1" applyAlignment="1" applyProtection="1">
      <alignment vertical="top" wrapText="1"/>
      <protection locked="0"/>
    </xf>
    <xf numFmtId="0" fontId="0" fillId="0" borderId="0" xfId="0" applyAlignment="1" applyProtection="1">
      <alignment vertical="top" wrapText="1"/>
      <protection locked="0"/>
    </xf>
    <xf numFmtId="0" fontId="0" fillId="0" borderId="4" xfId="0" applyNumberFormat="1" applyFont="1" applyBorder="1" applyAlignment="1" applyProtection="1">
      <alignment vertical="top" wrapText="1"/>
      <protection locked="0"/>
    </xf>
    <xf numFmtId="0" fontId="0" fillId="0" borderId="0" xfId="0" applyAlignment="1" applyProtection="1">
      <alignment vertical="top"/>
    </xf>
    <xf numFmtId="0" fontId="0" fillId="0" borderId="0" xfId="0" applyFont="1" applyAlignment="1" applyProtection="1">
      <alignment vertical="top"/>
    </xf>
    <xf numFmtId="166" fontId="5" fillId="2" borderId="1" xfId="0" applyNumberFormat="1" applyFont="1" applyFill="1" applyBorder="1" applyAlignment="1" applyProtection="1">
      <alignment vertical="top" wrapText="1"/>
    </xf>
    <xf numFmtId="167" fontId="0" fillId="2" borderId="1" xfId="0" applyNumberFormat="1" applyFont="1" applyFill="1" applyBorder="1" applyAlignment="1" applyProtection="1">
      <alignment vertical="top" wrapText="1"/>
    </xf>
    <xf numFmtId="165" fontId="0" fillId="2" borderId="1" xfId="0" applyNumberFormat="1" applyFont="1" applyFill="1" applyBorder="1" applyAlignment="1" applyProtection="1">
      <alignment vertical="top" wrapText="1"/>
    </xf>
    <xf numFmtId="20" fontId="0" fillId="0" borderId="0" xfId="0" applyNumberFormat="1" applyFont="1" applyAlignment="1" applyProtection="1">
      <alignment vertical="top"/>
    </xf>
    <xf numFmtId="2" fontId="0" fillId="0" borderId="0" xfId="0" applyNumberFormat="1" applyFont="1" applyAlignment="1" applyProtection="1">
      <alignment vertical="top"/>
    </xf>
    <xf numFmtId="165" fontId="0" fillId="0" borderId="0" xfId="0" applyNumberFormat="1" applyFont="1" applyAlignment="1" applyProtection="1">
      <alignment vertical="top"/>
    </xf>
    <xf numFmtId="166" fontId="5" fillId="5" borderId="1" xfId="0" applyNumberFormat="1" applyFont="1" applyFill="1" applyBorder="1" applyAlignment="1" applyProtection="1">
      <alignment vertical="top" wrapText="1"/>
    </xf>
    <xf numFmtId="0" fontId="1" fillId="5" borderId="1" xfId="0" applyFont="1" applyFill="1" applyBorder="1" applyAlignment="1" applyProtection="1">
      <alignment vertical="top" wrapText="1"/>
    </xf>
    <xf numFmtId="0" fontId="17" fillId="0" borderId="0" xfId="0" applyFont="1" applyAlignment="1" applyProtection="1">
      <alignment vertical="top"/>
      <protection locked="0"/>
    </xf>
    <xf numFmtId="0" fontId="0" fillId="0" borderId="0" xfId="0" applyAlignment="1" applyProtection="1">
      <alignment horizontal="left" vertical="top" wrapText="1"/>
      <protection locked="0"/>
    </xf>
    <xf numFmtId="0" fontId="0" fillId="0" borderId="0" xfId="0" applyBorder="1"/>
    <xf numFmtId="0" fontId="1" fillId="0" borderId="0" xfId="0" applyFont="1"/>
    <xf numFmtId="0" fontId="0" fillId="0" borderId="0" xfId="0" applyBorder="1" applyAlignment="1" applyProtection="1">
      <alignment horizontal="center" vertical="top" wrapText="1"/>
      <protection locked="0"/>
    </xf>
    <xf numFmtId="0" fontId="0" fillId="0" borderId="0" xfId="0" applyBorder="1" applyAlignment="1" applyProtection="1">
      <alignment horizontal="left" vertical="top" wrapText="1"/>
      <protection locked="0"/>
    </xf>
    <xf numFmtId="0" fontId="1" fillId="0" borderId="0" xfId="0" applyFont="1" applyAlignment="1" applyProtection="1">
      <alignment horizontal="right" vertical="top" wrapText="1"/>
      <protection locked="0"/>
    </xf>
    <xf numFmtId="0" fontId="14" fillId="0" borderId="0" xfId="0" applyFont="1" applyAlignment="1" applyProtection="1">
      <alignment vertical="top"/>
    </xf>
    <xf numFmtId="0" fontId="14" fillId="0" borderId="0" xfId="0" applyFont="1" applyAlignment="1" applyProtection="1">
      <alignment vertical="top"/>
      <protection locked="0"/>
    </xf>
    <xf numFmtId="0" fontId="17" fillId="0" borderId="0" xfId="0" applyFont="1" applyBorder="1" applyAlignment="1" applyProtection="1">
      <alignment vertical="top" wrapText="1"/>
    </xf>
    <xf numFmtId="0" fontId="0" fillId="0" borderId="0" xfId="0" applyBorder="1" applyAlignment="1" applyProtection="1">
      <alignment vertical="top"/>
    </xf>
    <xf numFmtId="0" fontId="0" fillId="0" borderId="0" xfId="0" applyBorder="1" applyAlignment="1" applyProtection="1">
      <alignment vertical="top"/>
      <protection locked="0"/>
    </xf>
    <xf numFmtId="0" fontId="13" fillId="0" borderId="0" xfId="0" applyFont="1" applyAlignment="1" applyProtection="1">
      <alignment horizontal="left" vertical="top"/>
    </xf>
    <xf numFmtId="0" fontId="1" fillId="0" borderId="14" xfId="0" applyFont="1" applyBorder="1" applyAlignment="1" applyProtection="1">
      <alignment horizontal="center" vertical="center" wrapText="1"/>
    </xf>
    <xf numFmtId="0" fontId="0" fillId="0" borderId="0" xfId="0" applyAlignment="1" applyProtection="1">
      <alignment horizontal="center" vertical="top"/>
      <protection locked="0"/>
    </xf>
    <xf numFmtId="0" fontId="13" fillId="0" borderId="0" xfId="0" applyFont="1" applyAlignment="1" applyProtection="1">
      <alignment horizontal="center" vertical="top"/>
    </xf>
    <xf numFmtId="0" fontId="0" fillId="0" borderId="0" xfId="0" applyAlignment="1" applyProtection="1">
      <alignment horizontal="center" vertical="top"/>
    </xf>
    <xf numFmtId="0" fontId="3" fillId="0" borderId="14"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4" fillId="0" borderId="15" xfId="0" applyFont="1" applyBorder="1" applyAlignment="1" applyProtection="1">
      <alignment horizontal="center" vertical="top" wrapText="1"/>
    </xf>
    <xf numFmtId="164" fontId="0" fillId="0" borderId="5" xfId="0" applyNumberFormat="1" applyFont="1" applyBorder="1" applyAlignment="1" applyProtection="1">
      <alignment vertical="top" wrapText="1"/>
      <protection locked="0"/>
    </xf>
    <xf numFmtId="165" fontId="0" fillId="0" borderId="5" xfId="0" applyNumberFormat="1" applyFont="1" applyBorder="1" applyAlignment="1" applyProtection="1">
      <alignment vertical="top" wrapText="1"/>
      <protection locked="0"/>
    </xf>
    <xf numFmtId="165" fontId="0" fillId="2" borderId="5" xfId="0" applyNumberFormat="1" applyFont="1" applyFill="1" applyBorder="1" applyAlignment="1" applyProtection="1">
      <alignment vertical="top" wrapText="1"/>
    </xf>
    <xf numFmtId="0" fontId="0" fillId="0" borderId="9" xfId="0" applyNumberFormat="1" applyFont="1" applyBorder="1" applyAlignment="1" applyProtection="1">
      <alignment vertical="top" wrapText="1"/>
      <protection locked="0"/>
    </xf>
    <xf numFmtId="0" fontId="0" fillId="4" borderId="5" xfId="0"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vertical="top" wrapText="1"/>
      <protection locked="0"/>
    </xf>
    <xf numFmtId="3" fontId="0" fillId="0" borderId="5" xfId="0" applyNumberFormat="1" applyFont="1" applyBorder="1" applyAlignment="1" applyProtection="1">
      <alignment vertical="top" wrapText="1"/>
      <protection locked="0"/>
    </xf>
    <xf numFmtId="3" fontId="0" fillId="0" borderId="5" xfId="0" applyNumberFormat="1" applyFont="1" applyBorder="1" applyAlignment="1" applyProtection="1">
      <alignment horizontal="center" vertical="top" wrapText="1"/>
      <protection locked="0"/>
    </xf>
    <xf numFmtId="166" fontId="5" fillId="2" borderId="8" xfId="0" applyNumberFormat="1" applyFont="1" applyFill="1" applyBorder="1" applyAlignment="1" applyProtection="1">
      <alignment vertical="top" wrapText="1"/>
    </xf>
    <xf numFmtId="164" fontId="10" fillId="5" borderId="16" xfId="0" applyNumberFormat="1" applyFont="1" applyFill="1" applyBorder="1" applyAlignment="1" applyProtection="1">
      <alignment vertical="top" wrapText="1"/>
    </xf>
    <xf numFmtId="165" fontId="10" fillId="5" borderId="17" xfId="0" applyNumberFormat="1" applyFont="1" applyFill="1" applyBorder="1" applyAlignment="1" applyProtection="1">
      <alignment vertical="top" wrapText="1"/>
    </xf>
    <xf numFmtId="165" fontId="10" fillId="5" borderId="17" xfId="0" applyNumberFormat="1" applyFont="1" applyFill="1" applyBorder="1" applyAlignment="1" applyProtection="1">
      <alignment horizontal="center" vertical="top" wrapText="1"/>
    </xf>
    <xf numFmtId="165" fontId="10" fillId="5" borderId="18" xfId="0" applyNumberFormat="1" applyFont="1" applyFill="1" applyBorder="1" applyAlignment="1" applyProtection="1">
      <alignment vertical="top" wrapText="1"/>
    </xf>
    <xf numFmtId="1" fontId="10" fillId="5" borderId="17" xfId="0" applyNumberFormat="1" applyFont="1" applyFill="1" applyBorder="1" applyAlignment="1" applyProtection="1">
      <alignment vertical="top" wrapText="1"/>
    </xf>
    <xf numFmtId="0" fontId="10" fillId="5" borderId="17" xfId="0" applyFont="1" applyFill="1" applyBorder="1" applyAlignment="1" applyProtection="1">
      <alignment horizontal="center" vertical="center" wrapText="1"/>
    </xf>
    <xf numFmtId="167" fontId="10" fillId="5" borderId="17" xfId="0" applyNumberFormat="1" applyFont="1" applyFill="1" applyBorder="1" applyAlignment="1" applyProtection="1">
      <alignment vertical="top" wrapText="1"/>
    </xf>
    <xf numFmtId="3" fontId="10" fillId="5" borderId="17" xfId="0" applyNumberFormat="1" applyFont="1" applyFill="1" applyBorder="1" applyAlignment="1" applyProtection="1">
      <alignment vertical="top" wrapText="1"/>
    </xf>
    <xf numFmtId="166" fontId="11" fillId="5" borderId="17" xfId="0" applyNumberFormat="1" applyFont="1" applyFill="1" applyBorder="1" applyAlignment="1" applyProtection="1">
      <alignment vertical="top" wrapText="1"/>
    </xf>
    <xf numFmtId="3" fontId="10" fillId="5" borderId="17" xfId="0" applyNumberFormat="1" applyFont="1" applyFill="1" applyBorder="1" applyAlignment="1" applyProtection="1">
      <alignment horizontal="center" vertical="top" wrapText="1"/>
    </xf>
    <xf numFmtId="166" fontId="11" fillId="5" borderId="19" xfId="0" applyNumberFormat="1" applyFont="1" applyFill="1" applyBorder="1" applyAlignment="1" applyProtection="1">
      <alignment vertical="top" wrapText="1"/>
    </xf>
    <xf numFmtId="166" fontId="12" fillId="5" borderId="17" xfId="0" applyNumberFormat="1" applyFont="1" applyFill="1" applyBorder="1" applyAlignment="1" applyProtection="1">
      <alignment vertical="top" wrapText="1"/>
    </xf>
    <xf numFmtId="166" fontId="12" fillId="5" borderId="20" xfId="0" applyNumberFormat="1" applyFont="1" applyFill="1" applyBorder="1" applyAlignment="1" applyProtection="1">
      <alignment vertical="top" wrapText="1"/>
    </xf>
    <xf numFmtId="166" fontId="5" fillId="5" borderId="5" xfId="0" applyNumberFormat="1" applyFont="1" applyFill="1" applyBorder="1" applyAlignment="1" applyProtection="1">
      <alignment vertical="top" wrapText="1"/>
    </xf>
    <xf numFmtId="1" fontId="0" fillId="0" borderId="5" xfId="0" applyNumberFormat="1" applyFont="1" applyFill="1" applyBorder="1" applyAlignment="1" applyProtection="1">
      <alignment vertical="top" wrapText="1"/>
      <protection locked="0"/>
    </xf>
    <xf numFmtId="165" fontId="10" fillId="5" borderId="22" xfId="0" applyNumberFormat="1" applyFont="1" applyFill="1" applyBorder="1" applyAlignment="1" applyProtection="1">
      <alignment vertical="top" wrapText="1"/>
    </xf>
    <xf numFmtId="167" fontId="10" fillId="5" borderId="22" xfId="0" applyNumberFormat="1" applyFont="1" applyFill="1" applyBorder="1" applyAlignment="1" applyProtection="1">
      <alignment vertical="top" wrapText="1"/>
    </xf>
    <xf numFmtId="1" fontId="10" fillId="5" borderId="22" xfId="0" applyNumberFormat="1" applyFont="1" applyFill="1" applyBorder="1" applyAlignment="1" applyProtection="1">
      <alignment vertical="top" wrapText="1"/>
    </xf>
    <xf numFmtId="166" fontId="11" fillId="5" borderId="24" xfId="0" applyNumberFormat="1" applyFont="1" applyFill="1" applyBorder="1" applyAlignment="1" applyProtection="1">
      <alignment vertical="top" wrapText="1"/>
    </xf>
    <xf numFmtId="164" fontId="10" fillId="5" borderId="21" xfId="0" applyNumberFormat="1" applyFont="1" applyFill="1" applyBorder="1" applyAlignment="1" applyProtection="1">
      <alignment vertical="top" wrapText="1"/>
    </xf>
    <xf numFmtId="165" fontId="10" fillId="5" borderId="22" xfId="0" applyNumberFormat="1" applyFont="1" applyFill="1" applyBorder="1" applyAlignment="1" applyProtection="1">
      <alignment horizontal="center" vertical="top" wrapText="1"/>
    </xf>
    <xf numFmtId="0" fontId="10" fillId="5" borderId="23" xfId="0" applyNumberFormat="1" applyFont="1" applyFill="1" applyBorder="1" applyAlignment="1" applyProtection="1">
      <alignment vertical="top" wrapText="1"/>
    </xf>
    <xf numFmtId="0" fontId="10" fillId="5" borderId="22" xfId="0" applyFont="1" applyFill="1" applyBorder="1" applyAlignment="1" applyProtection="1">
      <alignment horizontal="center" vertical="center" wrapText="1"/>
    </xf>
    <xf numFmtId="3" fontId="10" fillId="5" borderId="22" xfId="0" applyNumberFormat="1" applyFont="1" applyFill="1" applyBorder="1" applyAlignment="1" applyProtection="1">
      <alignment vertical="top" wrapText="1"/>
    </xf>
    <xf numFmtId="3" fontId="10" fillId="5" borderId="22" xfId="0" applyNumberFormat="1" applyFont="1" applyFill="1" applyBorder="1" applyAlignment="1" applyProtection="1">
      <alignment horizontal="center" vertical="top" wrapText="1"/>
    </xf>
    <xf numFmtId="0" fontId="0" fillId="0" borderId="0" xfId="0" applyAlignment="1" applyProtection="1">
      <alignment vertical="top" wrapText="1"/>
    </xf>
    <xf numFmtId="0" fontId="1" fillId="0" borderId="0" xfId="0" applyFont="1" applyAlignment="1" applyProtection="1">
      <alignment horizontal="left" vertical="top"/>
    </xf>
    <xf numFmtId="165" fontId="0" fillId="4" borderId="5" xfId="0" applyNumberFormat="1" applyFont="1" applyFill="1" applyBorder="1" applyAlignment="1" applyProtection="1">
      <alignment horizontal="center" vertical="top" wrapText="1"/>
      <protection locked="0"/>
    </xf>
    <xf numFmtId="0" fontId="0" fillId="2" borderId="5" xfId="0" applyFont="1" applyFill="1" applyBorder="1" applyAlignment="1" applyProtection="1">
      <alignment horizontal="center" vertical="center" wrapText="1"/>
      <protection locked="0"/>
    </xf>
    <xf numFmtId="14" fontId="0" fillId="0" borderId="1" xfId="0" applyNumberFormat="1" applyBorder="1" applyAlignment="1" applyProtection="1">
      <alignment horizontal="left" vertical="top"/>
      <protection locked="0"/>
    </xf>
    <xf numFmtId="0" fontId="1" fillId="0" borderId="0" xfId="0" applyFont="1" applyAlignment="1" applyProtection="1">
      <alignment horizontal="left" vertical="top"/>
    </xf>
    <xf numFmtId="0" fontId="1" fillId="0" borderId="1" xfId="0" applyFont="1" applyBorder="1" applyAlignment="1" applyProtection="1">
      <alignment horizontal="left" vertical="top"/>
    </xf>
    <xf numFmtId="0" fontId="1" fillId="0" borderId="2" xfId="0" applyFont="1" applyBorder="1" applyAlignment="1" applyProtection="1">
      <alignment horizontal="center" vertical="center" wrapText="1"/>
      <protection locked="0"/>
    </xf>
    <xf numFmtId="0" fontId="0" fillId="0" borderId="11" xfId="0" applyBorder="1" applyAlignment="1" applyProtection="1">
      <alignment vertical="top" wrapText="1"/>
    </xf>
    <xf numFmtId="0" fontId="0" fillId="0" borderId="11" xfId="0" applyBorder="1" applyAlignment="1" applyProtection="1">
      <alignment horizontal="left" vertical="top" wrapText="1"/>
    </xf>
    <xf numFmtId="0" fontId="1" fillId="0" borderId="11" xfId="0" applyFont="1" applyBorder="1" applyAlignment="1" applyProtection="1">
      <alignment vertical="top" wrapText="1"/>
    </xf>
    <xf numFmtId="0" fontId="1" fillId="0" borderId="11" xfId="0" applyFont="1" applyBorder="1" applyAlignment="1" applyProtection="1">
      <alignment horizontal="left" vertical="top" wrapText="1"/>
    </xf>
    <xf numFmtId="0" fontId="0" fillId="0" borderId="11" xfId="0" applyBorder="1" applyAlignment="1" applyProtection="1">
      <alignment horizontal="center" vertical="top" wrapText="1"/>
    </xf>
    <xf numFmtId="0" fontId="0" fillId="0" borderId="3" xfId="0" applyBorder="1" applyAlignment="1" applyProtection="1">
      <alignment vertical="top" wrapText="1"/>
    </xf>
    <xf numFmtId="0" fontId="1" fillId="5" borderId="1" xfId="0" applyFont="1" applyFill="1" applyBorder="1" applyAlignment="1" applyProtection="1">
      <alignment vertical="top"/>
    </xf>
    <xf numFmtId="0" fontId="0" fillId="0" borderId="0" xfId="0" applyAlignment="1">
      <alignment horizontal="center" wrapText="1"/>
    </xf>
    <xf numFmtId="0" fontId="0" fillId="2" borderId="5" xfId="0" applyFont="1" applyFill="1" applyBorder="1" applyAlignment="1" applyProtection="1">
      <alignment horizontal="center" vertical="top" wrapText="1"/>
    </xf>
    <xf numFmtId="0" fontId="25" fillId="0" borderId="0" xfId="0" applyFont="1" applyAlignment="1" applyProtection="1">
      <alignment vertical="top" wrapText="1"/>
    </xf>
    <xf numFmtId="0" fontId="0" fillId="0" borderId="0" xfId="0" applyProtection="1">
      <protection locked="0"/>
    </xf>
    <xf numFmtId="0" fontId="13" fillId="0" borderId="0" xfId="0" applyFont="1" applyAlignment="1" applyProtection="1">
      <alignment horizontal="left" vertical="top" wrapText="1"/>
    </xf>
    <xf numFmtId="0" fontId="7" fillId="0" borderId="0" xfId="0" applyFont="1" applyAlignment="1" applyProtection="1">
      <alignment horizontal="left" vertical="top"/>
    </xf>
    <xf numFmtId="0" fontId="0" fillId="0" borderId="0" xfId="0" applyAlignment="1" applyProtection="1">
      <alignment horizontal="left" vertical="top"/>
    </xf>
    <xf numFmtId="0" fontId="1" fillId="5" borderId="2" xfId="0" applyFont="1" applyFill="1" applyBorder="1" applyAlignment="1" applyProtection="1">
      <alignment horizontal="left" vertical="center"/>
    </xf>
    <xf numFmtId="0" fontId="1" fillId="5" borderId="3" xfId="0" applyFont="1" applyFill="1" applyBorder="1" applyAlignment="1" applyProtection="1">
      <alignment horizontal="left" vertical="center"/>
    </xf>
    <xf numFmtId="14" fontId="8" fillId="3" borderId="2" xfId="0" applyNumberFormat="1" applyFont="1" applyFill="1" applyBorder="1" applyAlignment="1" applyProtection="1">
      <alignment horizontal="center" vertical="top" wrapText="1"/>
      <protection locked="0"/>
    </xf>
    <xf numFmtId="14" fontId="8" fillId="3" borderId="3" xfId="0" applyNumberFormat="1" applyFont="1" applyFill="1" applyBorder="1" applyAlignment="1" applyProtection="1">
      <alignment horizontal="center" vertical="top" wrapText="1"/>
      <protection locked="0"/>
    </xf>
    <xf numFmtId="14" fontId="8" fillId="3" borderId="4" xfId="0" applyNumberFormat="1" applyFont="1" applyFill="1" applyBorder="1" applyAlignment="1" applyProtection="1">
      <alignment horizontal="center" vertical="top"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3" fillId="0" borderId="14" xfId="0" applyFont="1" applyBorder="1" applyAlignment="1" applyProtection="1">
      <alignment horizontal="center" vertical="center" wrapText="1"/>
    </xf>
    <xf numFmtId="0" fontId="13" fillId="0" borderId="25" xfId="0" applyFont="1" applyBorder="1" applyAlignment="1" applyProtection="1">
      <alignment horizontal="center" vertical="center" wrapText="1"/>
    </xf>
    <xf numFmtId="0" fontId="7" fillId="0" borderId="14" xfId="0" applyFont="1" applyBorder="1" applyAlignment="1" applyProtection="1">
      <alignment horizontal="center" vertical="center" wrapText="1"/>
    </xf>
    <xf numFmtId="0" fontId="7" fillId="0" borderId="25" xfId="0" applyFont="1" applyBorder="1" applyAlignment="1" applyProtection="1">
      <alignment horizontal="center" vertical="center" wrapText="1"/>
    </xf>
    <xf numFmtId="0" fontId="13" fillId="0" borderId="14" xfId="0" applyFont="1" applyBorder="1" applyAlignment="1" applyProtection="1">
      <alignment horizontal="center" vertical="center" textRotation="90" wrapText="1"/>
    </xf>
    <xf numFmtId="0" fontId="13" fillId="0" borderId="25" xfId="0" applyFont="1" applyBorder="1" applyAlignment="1" applyProtection="1">
      <alignment horizontal="center" vertical="center" textRotation="90" wrapText="1"/>
    </xf>
    <xf numFmtId="14" fontId="8" fillId="3" borderId="6" xfId="0" applyNumberFormat="1" applyFont="1" applyFill="1" applyBorder="1" applyAlignment="1" applyProtection="1">
      <alignment horizontal="center" vertical="top" wrapText="1"/>
    </xf>
    <xf numFmtId="14" fontId="8" fillId="3" borderId="10" xfId="0" applyNumberFormat="1" applyFont="1" applyFill="1" applyBorder="1" applyAlignment="1" applyProtection="1">
      <alignment horizontal="center" vertical="top" wrapText="1"/>
    </xf>
    <xf numFmtId="14" fontId="8" fillId="3" borderId="7" xfId="0" applyNumberFormat="1" applyFont="1" applyFill="1" applyBorder="1" applyAlignment="1" applyProtection="1">
      <alignment horizontal="center" vertical="top" wrapText="1"/>
    </xf>
    <xf numFmtId="14" fontId="8" fillId="3" borderId="13" xfId="0" applyNumberFormat="1" applyFont="1" applyFill="1" applyBorder="1" applyAlignment="1" applyProtection="1">
      <alignment horizontal="center" vertical="top" wrapText="1"/>
    </xf>
    <xf numFmtId="14" fontId="8" fillId="3" borderId="0" xfId="0" applyNumberFormat="1" applyFont="1" applyFill="1" applyBorder="1" applyAlignment="1" applyProtection="1">
      <alignment horizontal="center" vertical="top" wrapText="1"/>
    </xf>
    <xf numFmtId="14" fontId="8" fillId="3" borderId="12" xfId="0" applyNumberFormat="1" applyFont="1" applyFill="1" applyBorder="1" applyAlignment="1" applyProtection="1">
      <alignment horizontal="center" vertical="top" wrapText="1"/>
    </xf>
    <xf numFmtId="14" fontId="8" fillId="3" borderId="8" xfId="0" applyNumberFormat="1" applyFont="1" applyFill="1" applyBorder="1" applyAlignment="1" applyProtection="1">
      <alignment horizontal="center" vertical="top" wrapText="1"/>
    </xf>
    <xf numFmtId="14" fontId="8" fillId="3" borderId="11" xfId="0" applyNumberFormat="1" applyFont="1" applyFill="1" applyBorder="1" applyAlignment="1" applyProtection="1">
      <alignment horizontal="center" vertical="top" wrapText="1"/>
    </xf>
    <xf numFmtId="14" fontId="8" fillId="3" borderId="9" xfId="0" applyNumberFormat="1" applyFont="1" applyFill="1" applyBorder="1" applyAlignment="1" applyProtection="1">
      <alignment horizontal="center" vertical="top" wrapText="1"/>
    </xf>
    <xf numFmtId="0" fontId="1" fillId="5" borderId="13" xfId="0" applyFont="1" applyFill="1" applyBorder="1" applyAlignment="1" applyProtection="1">
      <alignment horizontal="center" vertical="center" wrapText="1"/>
    </xf>
    <xf numFmtId="0" fontId="1" fillId="5" borderId="0" xfId="0" applyFont="1" applyFill="1" applyBorder="1" applyAlignment="1" applyProtection="1">
      <alignment horizontal="center" vertical="center" wrapText="1"/>
    </xf>
    <xf numFmtId="0" fontId="1" fillId="0" borderId="1" xfId="0" applyFont="1" applyBorder="1" applyAlignment="1" applyProtection="1">
      <alignment horizontal="left" vertical="top"/>
    </xf>
    <xf numFmtId="0" fontId="13" fillId="0" borderId="0" xfId="0" applyFont="1" applyAlignment="1" applyProtection="1">
      <alignment horizontal="left" vertical="top" wrapText="1"/>
    </xf>
    <xf numFmtId="0" fontId="7" fillId="0" borderId="10" xfId="0" applyFont="1" applyBorder="1" applyAlignment="1" applyProtection="1">
      <alignment horizontal="left"/>
    </xf>
    <xf numFmtId="0" fontId="22" fillId="0" borderId="1" xfId="0" applyFont="1" applyBorder="1" applyAlignment="1" applyProtection="1">
      <alignment horizontal="center" vertical="center" wrapText="1"/>
    </xf>
    <xf numFmtId="0" fontId="22" fillId="0" borderId="15" xfId="0" applyFont="1" applyBorder="1" applyAlignment="1" applyProtection="1">
      <alignment horizontal="center" vertical="center" wrapText="1"/>
    </xf>
    <xf numFmtId="0" fontId="13" fillId="0" borderId="6" xfId="0" applyFont="1" applyBorder="1" applyAlignment="1" applyProtection="1">
      <alignment horizontal="center" vertical="center" wrapText="1"/>
    </xf>
    <xf numFmtId="0" fontId="13" fillId="0" borderId="10"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13" xfId="0" applyFont="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13" fillId="0" borderId="12" xfId="0" applyFont="1" applyBorder="1" applyAlignment="1" applyProtection="1">
      <alignment horizontal="center" vertical="center" wrapText="1"/>
    </xf>
    <xf numFmtId="0" fontId="0" fillId="0" borderId="26" xfId="0" applyBorder="1" applyAlignment="1" applyProtection="1">
      <alignment horizontal="center" vertical="top"/>
      <protection locked="0"/>
    </xf>
    <xf numFmtId="167" fontId="7" fillId="2" borderId="2" xfId="0" applyNumberFormat="1" applyFont="1" applyFill="1" applyBorder="1" applyAlignment="1" applyProtection="1">
      <alignment horizontal="center" vertical="top" wrapText="1"/>
    </xf>
    <xf numFmtId="167" fontId="7" fillId="2" borderId="4" xfId="0" applyNumberFormat="1" applyFont="1" applyFill="1" applyBorder="1" applyAlignment="1" applyProtection="1">
      <alignment horizontal="center" vertical="top" wrapText="1"/>
    </xf>
    <xf numFmtId="0" fontId="1" fillId="0" borderId="0" xfId="0" applyFont="1" applyAlignment="1" applyProtection="1">
      <alignment horizontal="left" vertical="top"/>
    </xf>
    <xf numFmtId="0" fontId="3" fillId="0" borderId="1" xfId="0" applyFont="1" applyBorder="1" applyAlignment="1" applyProtection="1">
      <alignment horizontal="center" vertical="center" wrapText="1"/>
    </xf>
    <xf numFmtId="0" fontId="3" fillId="0" borderId="15" xfId="0" applyFont="1" applyBorder="1" applyAlignment="1" applyProtection="1">
      <alignment horizontal="center" vertical="center" wrapText="1"/>
    </xf>
    <xf numFmtId="0" fontId="4" fillId="0" borderId="15"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18" fillId="0" borderId="0" xfId="0" applyFont="1" applyAlignment="1" applyProtection="1">
      <alignment horizontal="left" vertical="top" wrapText="1"/>
    </xf>
    <xf numFmtId="0" fontId="13" fillId="0" borderId="0" xfId="0" applyFont="1" applyAlignment="1" applyProtection="1">
      <alignment horizontal="left" vertical="top"/>
    </xf>
    <xf numFmtId="0" fontId="1" fillId="0" borderId="15" xfId="0" applyFont="1" applyBorder="1" applyAlignment="1" applyProtection="1">
      <alignment horizontal="center" vertical="center" wrapText="1"/>
    </xf>
    <xf numFmtId="0" fontId="1" fillId="0" borderId="14" xfId="0" applyFont="1" applyBorder="1" applyAlignment="1" applyProtection="1">
      <alignment horizontal="center" vertical="center" wrapText="1"/>
    </xf>
    <xf numFmtId="0" fontId="1" fillId="0" borderId="25" xfId="0"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0" fontId="7" fillId="0" borderId="0" xfId="0" applyFont="1" applyAlignment="1" applyProtection="1">
      <alignment horizontal="left" vertical="top"/>
    </xf>
    <xf numFmtId="0" fontId="0" fillId="0" borderId="0" xfId="0" applyFill="1" applyAlignment="1" applyProtection="1">
      <alignment horizontal="left" vertical="top" wrapText="1"/>
    </xf>
    <xf numFmtId="0" fontId="0" fillId="0" borderId="0" xfId="0" applyFill="1" applyAlignment="1" applyProtection="1">
      <alignment horizontal="left" vertical="top"/>
    </xf>
    <xf numFmtId="0" fontId="1" fillId="5" borderId="5" xfId="0" applyFont="1" applyFill="1" applyBorder="1" applyAlignment="1" applyProtection="1">
      <alignment horizontal="left" vertical="top" wrapText="1"/>
    </xf>
    <xf numFmtId="0" fontId="1" fillId="5" borderId="2" xfId="0" applyFont="1" applyFill="1" applyBorder="1" applyAlignment="1" applyProtection="1">
      <alignment horizontal="left" vertical="center" wrapText="1"/>
    </xf>
    <xf numFmtId="0" fontId="1" fillId="5" borderId="3" xfId="0" applyFont="1" applyFill="1" applyBorder="1" applyAlignment="1" applyProtection="1">
      <alignment horizontal="left" vertical="center" wrapText="1"/>
    </xf>
    <xf numFmtId="0" fontId="7" fillId="0" borderId="1" xfId="0" applyFont="1" applyBorder="1" applyAlignment="1" applyProtection="1">
      <alignment horizontal="center" vertical="center" wrapText="1"/>
    </xf>
    <xf numFmtId="0" fontId="7" fillId="0" borderId="15" xfId="0" applyFont="1" applyBorder="1" applyAlignment="1" applyProtection="1">
      <alignment horizontal="center" vertical="center" wrapText="1"/>
    </xf>
    <xf numFmtId="0" fontId="0" fillId="0" borderId="11" xfId="0" applyBorder="1" applyAlignment="1" applyProtection="1">
      <alignment horizontal="center" vertical="top"/>
      <protection locked="0"/>
    </xf>
    <xf numFmtId="0" fontId="6" fillId="5" borderId="2" xfId="0" applyFont="1" applyFill="1" applyBorder="1" applyAlignment="1" applyProtection="1">
      <alignment horizontal="center" vertical="top" wrapText="1"/>
    </xf>
    <xf numFmtId="0" fontId="1" fillId="5" borderId="4" xfId="0" applyFont="1" applyFill="1" applyBorder="1" applyAlignment="1" applyProtection="1">
      <alignment horizontal="center" vertical="top" wrapText="1"/>
    </xf>
    <xf numFmtId="0" fontId="1" fillId="5" borderId="10" xfId="0" applyFont="1" applyFill="1" applyBorder="1" applyAlignment="1" applyProtection="1">
      <alignment horizontal="center" vertical="center"/>
      <protection locked="0"/>
    </xf>
    <xf numFmtId="0" fontId="1" fillId="5" borderId="7" xfId="0" applyFont="1" applyFill="1" applyBorder="1" applyAlignment="1" applyProtection="1">
      <alignment horizontal="center" vertical="center"/>
      <protection locked="0"/>
    </xf>
    <xf numFmtId="0" fontId="1" fillId="5" borderId="0" xfId="0" applyFont="1" applyFill="1" applyBorder="1" applyAlignment="1" applyProtection="1">
      <alignment horizontal="center" vertical="center"/>
      <protection locked="0"/>
    </xf>
    <xf numFmtId="0" fontId="1" fillId="5" borderId="12" xfId="0" applyFont="1" applyFill="1" applyBorder="1" applyAlignment="1" applyProtection="1">
      <alignment horizontal="center" vertical="center"/>
      <protection locked="0"/>
    </xf>
    <xf numFmtId="0" fontId="0" fillId="0" borderId="0" xfId="0" applyAlignment="1" applyProtection="1">
      <alignment horizontal="center" vertical="top" wrapText="1"/>
      <protection locked="0"/>
    </xf>
    <xf numFmtId="0" fontId="0" fillId="0" borderId="0" xfId="0" applyAlignment="1" applyProtection="1">
      <alignment horizontal="left" vertical="top"/>
    </xf>
    <xf numFmtId="0" fontId="0" fillId="0" borderId="1" xfId="0" applyBorder="1" applyAlignment="1" applyProtection="1">
      <alignment horizontal="left" vertical="top"/>
      <protection locked="0"/>
    </xf>
    <xf numFmtId="0" fontId="24" fillId="0" borderId="0" xfId="0" applyFont="1" applyAlignment="1">
      <alignment horizontal="left" vertical="center" wrapText="1"/>
    </xf>
    <xf numFmtId="0" fontId="0" fillId="0" borderId="0" xfId="0" applyAlignment="1">
      <alignment horizontal="left"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X75"/>
  <sheetViews>
    <sheetView tabSelected="1" showWhiteSpace="0" zoomScale="130" zoomScaleNormal="130" workbookViewId="0">
      <selection activeCell="G5" sqref="G5"/>
    </sheetView>
  </sheetViews>
  <sheetFormatPr baseColWidth="10" defaultColWidth="11" defaultRowHeight="14.4" x14ac:dyDescent="0.3"/>
  <cols>
    <col min="1" max="1" width="13.5546875" style="1" customWidth="1"/>
    <col min="2" max="2" width="7.6640625" style="1" customWidth="1"/>
    <col min="3" max="3" width="7.88671875" style="1" customWidth="1"/>
    <col min="4" max="4" width="5.88671875" style="1" customWidth="1"/>
    <col min="5" max="5" width="27.109375" style="6" customWidth="1"/>
    <col min="6" max="6" width="9.44140625" style="1" customWidth="1"/>
    <col min="7" max="7" width="50.33203125" style="1" customWidth="1"/>
    <col min="8" max="8" width="6" style="1" customWidth="1"/>
    <col min="9" max="9" width="6.6640625" style="1" customWidth="1"/>
    <col min="10" max="10" width="7.44140625" style="1" customWidth="1"/>
    <col min="11" max="11" width="8.5546875" style="2" customWidth="1"/>
    <col min="12" max="12" width="9.33203125" style="1" customWidth="1"/>
    <col min="13" max="13" width="5.109375" style="1" customWidth="1"/>
    <col min="14" max="14" width="10.109375" style="1" customWidth="1"/>
    <col min="15" max="15" width="7.88671875" style="1" customWidth="1"/>
    <col min="16" max="16" width="7.5546875" style="32" customWidth="1"/>
    <col min="17" max="17" width="6.109375" style="1" customWidth="1"/>
    <col min="18" max="18" width="8.33203125" style="1" customWidth="1"/>
    <col min="19" max="19" width="10.109375" style="1" customWidth="1"/>
    <col min="20" max="20" width="12.5546875" style="1" customWidth="1"/>
    <col min="21" max="21" width="1.44140625" style="8" customWidth="1"/>
    <col min="22" max="24" width="11" style="8"/>
    <col min="25" max="16384" width="11" style="1"/>
  </cols>
  <sheetData>
    <row r="1" spans="1:24" ht="18" x14ac:dyDescent="0.3">
      <c r="A1" s="146" t="s">
        <v>67</v>
      </c>
      <c r="B1" s="146"/>
      <c r="C1" s="146"/>
      <c r="D1" s="146"/>
      <c r="E1" s="146"/>
      <c r="F1" s="146"/>
      <c r="G1" s="146"/>
      <c r="H1" s="146"/>
      <c r="I1" s="146"/>
      <c r="J1" s="146"/>
      <c r="K1" s="146"/>
      <c r="L1" s="146"/>
      <c r="M1" s="92"/>
      <c r="N1" s="146" t="s">
        <v>50</v>
      </c>
      <c r="O1" s="146"/>
      <c r="P1" s="146"/>
      <c r="Q1" s="154"/>
      <c r="R1" s="154"/>
      <c r="S1" s="154"/>
      <c r="T1" s="154"/>
    </row>
    <row r="2" spans="1:24" ht="10.95" customHeight="1" x14ac:dyDescent="0.3">
      <c r="A2" s="72"/>
      <c r="B2" s="72"/>
      <c r="C2" s="72"/>
      <c r="D2" s="72"/>
      <c r="E2" s="72"/>
      <c r="F2" s="72"/>
      <c r="G2" s="89" t="e">
        <f>$G$5="DE"&amp;TEXT((98-MOD((62*(1+MOD(MID($G$5,5,8),97))+27*MOD(RIGHT($G$5,10),97)),97)),"00")&amp;MID($G$5,5,8)&amp;TEXT(RIGHT($G$5,10),"0000000000")</f>
        <v>#VALUE!</v>
      </c>
      <c r="H2" s="80"/>
      <c r="I2" s="80"/>
      <c r="J2" s="80"/>
      <c r="K2" s="81"/>
      <c r="L2" s="82"/>
      <c r="M2" s="82"/>
      <c r="N2" s="83"/>
      <c r="O2" s="80"/>
      <c r="P2" s="84"/>
      <c r="Q2" s="85"/>
      <c r="R2" s="85"/>
      <c r="S2" s="85"/>
      <c r="T2" s="85"/>
    </row>
    <row r="3" spans="1:24" ht="18" customHeight="1" x14ac:dyDescent="0.3">
      <c r="A3" s="150" t="s">
        <v>33</v>
      </c>
      <c r="B3" s="151"/>
      <c r="C3" s="99"/>
      <c r="D3" s="100"/>
      <c r="E3" s="100"/>
      <c r="F3" s="17" t="s">
        <v>40</v>
      </c>
      <c r="G3" s="79"/>
      <c r="H3" s="110" t="s">
        <v>66</v>
      </c>
      <c r="I3" s="111"/>
      <c r="J3" s="111"/>
      <c r="K3" s="111"/>
      <c r="L3" s="111"/>
      <c r="M3" s="111"/>
      <c r="N3" s="112"/>
      <c r="O3" s="157"/>
      <c r="P3" s="157"/>
      <c r="Q3" s="157"/>
      <c r="R3" s="157"/>
      <c r="S3" s="157"/>
      <c r="T3" s="158"/>
    </row>
    <row r="4" spans="1:24" ht="18" customHeight="1" x14ac:dyDescent="0.3">
      <c r="A4" s="150" t="s">
        <v>34</v>
      </c>
      <c r="B4" s="151"/>
      <c r="C4" s="99"/>
      <c r="D4" s="100"/>
      <c r="E4" s="100"/>
      <c r="F4" s="155" t="s">
        <v>37</v>
      </c>
      <c r="G4" s="156"/>
      <c r="H4" s="113"/>
      <c r="I4" s="114"/>
      <c r="J4" s="114"/>
      <c r="K4" s="114"/>
      <c r="L4" s="114"/>
      <c r="M4" s="114"/>
      <c r="N4" s="115"/>
      <c r="O4" s="159"/>
      <c r="P4" s="159"/>
      <c r="Q4" s="159"/>
      <c r="R4" s="159"/>
      <c r="S4" s="159"/>
      <c r="T4" s="160"/>
    </row>
    <row r="5" spans="1:24" ht="18.75" customHeight="1" x14ac:dyDescent="0.3">
      <c r="A5" s="94" t="s">
        <v>35</v>
      </c>
      <c r="B5" s="95"/>
      <c r="C5" s="99"/>
      <c r="D5" s="100"/>
      <c r="E5" s="100"/>
      <c r="F5" s="86" t="s">
        <v>38</v>
      </c>
      <c r="G5" s="90"/>
      <c r="H5" s="116"/>
      <c r="I5" s="117"/>
      <c r="J5" s="117"/>
      <c r="K5" s="117"/>
      <c r="L5" s="117"/>
      <c r="M5" s="117"/>
      <c r="N5" s="118"/>
      <c r="O5" s="159"/>
      <c r="P5" s="159"/>
      <c r="Q5" s="159"/>
      <c r="R5" s="159"/>
      <c r="S5" s="159"/>
      <c r="T5" s="160"/>
    </row>
    <row r="6" spans="1:24" ht="15.75" customHeight="1" x14ac:dyDescent="0.3">
      <c r="A6" s="94" t="s">
        <v>68</v>
      </c>
      <c r="B6" s="95"/>
      <c r="C6" s="99"/>
      <c r="D6" s="100"/>
      <c r="E6" s="100"/>
      <c r="F6" s="86" t="s">
        <v>39</v>
      </c>
      <c r="G6" s="90"/>
      <c r="H6" s="149" t="s">
        <v>11</v>
      </c>
      <c r="I6" s="149"/>
      <c r="J6" s="149"/>
      <c r="K6" s="149"/>
      <c r="L6" s="119" t="s">
        <v>49</v>
      </c>
      <c r="M6" s="120"/>
      <c r="N6" s="120"/>
      <c r="O6" s="159"/>
      <c r="P6" s="159"/>
      <c r="Q6" s="159"/>
      <c r="R6" s="159"/>
      <c r="S6" s="159"/>
      <c r="T6" s="160"/>
    </row>
    <row r="7" spans="1:24" ht="18.75" customHeight="1" x14ac:dyDescent="0.3">
      <c r="A7" s="94" t="s">
        <v>36</v>
      </c>
      <c r="B7" s="95"/>
      <c r="C7" s="99"/>
      <c r="D7" s="100"/>
      <c r="E7" s="100"/>
      <c r="F7" s="17"/>
      <c r="G7" s="86" t="str">
        <f>IF(G5="","",IF(G2,"Format korrekt","IBAN fehlerhaft"))</f>
        <v/>
      </c>
      <c r="H7" s="96"/>
      <c r="I7" s="97"/>
      <c r="J7" s="97"/>
      <c r="K7" s="98"/>
      <c r="L7" s="119"/>
      <c r="M7" s="120"/>
      <c r="N7" s="120"/>
      <c r="O7" s="159"/>
      <c r="P7" s="159"/>
      <c r="Q7" s="159"/>
      <c r="R7" s="159"/>
      <c r="S7" s="159"/>
      <c r="T7" s="160"/>
    </row>
    <row r="8" spans="1:24" ht="3.45" customHeight="1" x14ac:dyDescent="0.3">
      <c r="A8" s="3"/>
      <c r="B8" s="3"/>
      <c r="C8" s="3"/>
      <c r="D8" s="3"/>
      <c r="E8" s="3"/>
      <c r="F8" s="3"/>
      <c r="G8" s="3"/>
    </row>
    <row r="9" spans="1:24" ht="17.25" customHeight="1" x14ac:dyDescent="0.3">
      <c r="A9" s="126" t="s">
        <v>53</v>
      </c>
      <c r="B9" s="127"/>
      <c r="C9" s="127"/>
      <c r="D9" s="128"/>
      <c r="E9" s="142" t="s">
        <v>41</v>
      </c>
      <c r="F9" s="145" t="s">
        <v>63</v>
      </c>
      <c r="G9" s="152" t="s">
        <v>57</v>
      </c>
      <c r="H9" s="101" t="s">
        <v>46</v>
      </c>
      <c r="I9" s="102"/>
      <c r="J9" s="102"/>
      <c r="K9" s="103"/>
      <c r="L9" s="126" t="s">
        <v>61</v>
      </c>
      <c r="M9" s="128"/>
      <c r="N9" s="138" t="s">
        <v>9</v>
      </c>
      <c r="O9" s="136" t="s">
        <v>64</v>
      </c>
      <c r="P9" s="145" t="s">
        <v>10</v>
      </c>
      <c r="Q9" s="145"/>
      <c r="R9" s="145"/>
      <c r="S9" s="142" t="s">
        <v>22</v>
      </c>
      <c r="T9" s="124" t="s">
        <v>3</v>
      </c>
    </row>
    <row r="10" spans="1:24" ht="18" customHeight="1" x14ac:dyDescent="0.3">
      <c r="A10" s="129"/>
      <c r="B10" s="130"/>
      <c r="C10" s="130"/>
      <c r="D10" s="131"/>
      <c r="E10" s="143"/>
      <c r="F10" s="145"/>
      <c r="G10" s="152"/>
      <c r="H10" s="104" t="s">
        <v>47</v>
      </c>
      <c r="I10" s="106" t="s">
        <v>48</v>
      </c>
      <c r="J10" s="108" t="s">
        <v>28</v>
      </c>
      <c r="K10" s="104" t="s">
        <v>2</v>
      </c>
      <c r="L10" s="129"/>
      <c r="M10" s="131"/>
      <c r="N10" s="139"/>
      <c r="O10" s="136"/>
      <c r="P10" s="145"/>
      <c r="Q10" s="145"/>
      <c r="R10" s="145"/>
      <c r="S10" s="143"/>
      <c r="T10" s="124"/>
    </row>
    <row r="11" spans="1:24" ht="68.25" customHeight="1" thickBot="1" x14ac:dyDescent="0.35">
      <c r="A11" s="31" t="s">
        <v>5</v>
      </c>
      <c r="B11" s="35" t="s">
        <v>51</v>
      </c>
      <c r="C11" s="35" t="s">
        <v>52</v>
      </c>
      <c r="D11" s="36" t="s">
        <v>8</v>
      </c>
      <c r="E11" s="144"/>
      <c r="F11" s="138"/>
      <c r="G11" s="153"/>
      <c r="H11" s="105"/>
      <c r="I11" s="107"/>
      <c r="J11" s="109"/>
      <c r="K11" s="105"/>
      <c r="L11" s="35" t="s">
        <v>59</v>
      </c>
      <c r="M11" s="35" t="s">
        <v>60</v>
      </c>
      <c r="N11" s="139"/>
      <c r="O11" s="137"/>
      <c r="P11" s="37" t="s">
        <v>23</v>
      </c>
      <c r="Q11" s="37" t="s">
        <v>7</v>
      </c>
      <c r="R11" s="37" t="s">
        <v>2</v>
      </c>
      <c r="S11" s="143"/>
      <c r="T11" s="125"/>
    </row>
    <row r="12" spans="1:24" s="4" customFormat="1" ht="29.25" customHeight="1" thickBot="1" x14ac:dyDescent="0.35">
      <c r="A12" s="47">
        <v>44958</v>
      </c>
      <c r="B12" s="48">
        <v>0.3125</v>
      </c>
      <c r="C12" s="48">
        <v>0.66666666666666663</v>
      </c>
      <c r="D12" s="48">
        <f t="shared" ref="D12:D38" si="0">C12-B12</f>
        <v>0.35416666666666663</v>
      </c>
      <c r="E12" s="48" t="s">
        <v>56</v>
      </c>
      <c r="F12" s="49" t="s">
        <v>4</v>
      </c>
      <c r="G12" s="50" t="s">
        <v>58</v>
      </c>
      <c r="H12" s="51">
        <v>200</v>
      </c>
      <c r="I12" s="52" t="s">
        <v>0</v>
      </c>
      <c r="J12" s="52"/>
      <c r="K12" s="53">
        <f>IF(I12="PKW",H12*0.35,IF(I12="MO",H12*0.23,IF(I12="FA",H12*0.23,"")))</f>
        <v>70</v>
      </c>
      <c r="L12" s="53"/>
      <c r="M12" s="53"/>
      <c r="N12" s="55">
        <f>IF(U12&lt;&gt;"",IF((U12)&gt;=1441,24,IF((U12)&gt;=661,12,IF((U12)&gt;=481,6,0))),"")</f>
        <v>6</v>
      </c>
      <c r="O12" s="53">
        <v>3</v>
      </c>
      <c r="P12" s="56">
        <v>1</v>
      </c>
      <c r="Q12" s="54">
        <v>55</v>
      </c>
      <c r="R12" s="57">
        <f>P12*Q12*0.05</f>
        <v>2.75</v>
      </c>
      <c r="S12" s="58">
        <f>SUM(K12,N12,O12,R12)</f>
        <v>81.75</v>
      </c>
      <c r="T12" s="59" t="s">
        <v>54</v>
      </c>
      <c r="U12" s="9">
        <f t="shared" ref="U12:U39" si="1">MINUTE(D12)+HOUR(D12)*60</f>
        <v>510</v>
      </c>
      <c r="V12" s="9"/>
      <c r="W12" s="13"/>
      <c r="X12" s="14"/>
    </row>
    <row r="13" spans="1:24" s="4" customFormat="1" ht="15" thickBot="1" x14ac:dyDescent="0.35">
      <c r="A13" s="66">
        <v>44963</v>
      </c>
      <c r="B13" s="62">
        <v>0.33333333333333331</v>
      </c>
      <c r="C13" s="62">
        <v>1</v>
      </c>
      <c r="D13" s="62">
        <f t="shared" si="0"/>
        <v>0.66666666666666674</v>
      </c>
      <c r="E13" s="62" t="s">
        <v>55</v>
      </c>
      <c r="F13" s="67" t="s">
        <v>12</v>
      </c>
      <c r="G13" s="68" t="s">
        <v>42</v>
      </c>
      <c r="H13" s="64"/>
      <c r="I13" s="69"/>
      <c r="J13" s="69"/>
      <c r="K13" s="63" t="s">
        <v>29</v>
      </c>
      <c r="L13" s="63">
        <v>3.6</v>
      </c>
      <c r="M13" s="63"/>
      <c r="N13" s="55">
        <f>IF(U13&lt;&gt;"",IF((U13)&gt;=1441,24,IF((U13)&gt;=661,12,IF((U13)&gt;=481,6,0))),"")</f>
        <v>12</v>
      </c>
      <c r="O13" s="63"/>
      <c r="P13" s="71"/>
      <c r="Q13" s="70"/>
      <c r="R13" s="65">
        <f t="shared" ref="R13" si="2">P13*Q13*0.02</f>
        <v>0</v>
      </c>
      <c r="S13" s="58">
        <f>SUM(K13,N13,O13,R13)</f>
        <v>12</v>
      </c>
      <c r="T13" s="59" t="s">
        <v>54</v>
      </c>
      <c r="U13" s="9">
        <f t="shared" si="1"/>
        <v>960</v>
      </c>
      <c r="V13" s="9"/>
      <c r="W13" s="13"/>
      <c r="X13" s="13"/>
    </row>
    <row r="14" spans="1:24" s="4" customFormat="1" ht="15" customHeight="1" thickBot="1" x14ac:dyDescent="0.35">
      <c r="A14" s="38"/>
      <c r="B14" s="39"/>
      <c r="C14" s="39"/>
      <c r="D14" s="40">
        <f t="shared" si="0"/>
        <v>0</v>
      </c>
      <c r="E14" s="39"/>
      <c r="F14" s="74" t="s">
        <v>29</v>
      </c>
      <c r="G14" s="41"/>
      <c r="H14" s="61"/>
      <c r="I14" s="42" t="s">
        <v>0</v>
      </c>
      <c r="J14" s="75"/>
      <c r="K14" s="11">
        <f>IF(J14="",IF(I14="PKW",H14*0.35,H14*0.23),IF(I14="PKW",J14*0.35,J14*0.23))</f>
        <v>0</v>
      </c>
      <c r="L14" s="43"/>
      <c r="M14" s="43"/>
      <c r="N14" s="10">
        <f>IF(U14&lt;&gt;"",IF((U14)&gt;=1441,24,IF((U14)&gt;=661,12,IF((U14)&gt;=481,6,0))),"")</f>
        <v>0</v>
      </c>
      <c r="O14" s="43"/>
      <c r="P14" s="45"/>
      <c r="Q14" s="44"/>
      <c r="R14" s="46">
        <f>P14*Q14*0.05</f>
        <v>0</v>
      </c>
      <c r="S14" s="58">
        <f t="shared" ref="S14:S38" si="3">SUM(K14,N14,O14,R14,L14)</f>
        <v>0</v>
      </c>
      <c r="T14" s="60">
        <f>S14</f>
        <v>0</v>
      </c>
      <c r="U14" s="9">
        <f t="shared" si="1"/>
        <v>0</v>
      </c>
      <c r="V14" s="9"/>
      <c r="W14" s="13"/>
      <c r="X14" s="14"/>
    </row>
    <row r="15" spans="1:24" s="4" customFormat="1" ht="15" customHeight="1" thickBot="1" x14ac:dyDescent="0.35">
      <c r="A15" s="38"/>
      <c r="B15" s="39"/>
      <c r="C15" s="39"/>
      <c r="D15" s="12">
        <f t="shared" si="0"/>
        <v>0</v>
      </c>
      <c r="E15" s="5"/>
      <c r="F15" s="74" t="s">
        <v>29</v>
      </c>
      <c r="G15" s="7"/>
      <c r="H15" s="61"/>
      <c r="I15" s="42" t="s">
        <v>0</v>
      </c>
      <c r="J15" s="75"/>
      <c r="K15" s="11">
        <f t="shared" ref="K15:K38" si="4">IF(J15="",IF(I15="PKW",H15*0.35,H15*0.23),IF(I15="PKW",J15*0.35,J15*0.23))</f>
        <v>0</v>
      </c>
      <c r="L15" s="43"/>
      <c r="M15" s="43"/>
      <c r="N15" s="10">
        <f t="shared" ref="N15:N38" si="5">IF(U15&lt;&gt;"",IF((U15)&gt;=1441,24,IF((U15)&gt;=661,12,IF((U15)&gt;=481,6,0))),"")</f>
        <v>0</v>
      </c>
      <c r="O15" s="43"/>
      <c r="P15" s="45"/>
      <c r="Q15" s="44"/>
      <c r="R15" s="46">
        <f t="shared" ref="R15:R38" si="6">P15*Q15*0.05</f>
        <v>0</v>
      </c>
      <c r="S15" s="58">
        <f t="shared" si="3"/>
        <v>0</v>
      </c>
      <c r="T15" s="16">
        <f>T14+S15</f>
        <v>0</v>
      </c>
      <c r="U15" s="9">
        <f t="shared" si="1"/>
        <v>0</v>
      </c>
      <c r="V15" s="9"/>
      <c r="W15" s="13"/>
      <c r="X15" s="14"/>
    </row>
    <row r="16" spans="1:24" s="4" customFormat="1" ht="15" thickBot="1" x14ac:dyDescent="0.35">
      <c r="A16" s="38"/>
      <c r="B16" s="39"/>
      <c r="C16" s="39"/>
      <c r="D16" s="12">
        <f t="shared" si="0"/>
        <v>0</v>
      </c>
      <c r="E16" s="5"/>
      <c r="F16" s="74" t="s">
        <v>29</v>
      </c>
      <c r="G16" s="7"/>
      <c r="H16" s="61"/>
      <c r="I16" s="42" t="s">
        <v>0</v>
      </c>
      <c r="J16" s="75"/>
      <c r="K16" s="11">
        <f t="shared" si="4"/>
        <v>0</v>
      </c>
      <c r="L16" s="43"/>
      <c r="M16" s="43"/>
      <c r="N16" s="10">
        <f t="shared" si="5"/>
        <v>0</v>
      </c>
      <c r="O16" s="43"/>
      <c r="P16" s="45"/>
      <c r="Q16" s="44"/>
      <c r="R16" s="46">
        <f t="shared" si="6"/>
        <v>0</v>
      </c>
      <c r="S16" s="58">
        <f t="shared" si="3"/>
        <v>0</v>
      </c>
      <c r="T16" s="16">
        <f>T15+S16</f>
        <v>0</v>
      </c>
      <c r="U16" s="9">
        <f t="shared" si="1"/>
        <v>0</v>
      </c>
      <c r="V16" s="9"/>
      <c r="W16" s="13"/>
      <c r="X16" s="13"/>
    </row>
    <row r="17" spans="1:24" s="4" customFormat="1" ht="15" thickBot="1" x14ac:dyDescent="0.35">
      <c r="A17" s="38"/>
      <c r="B17" s="39"/>
      <c r="C17" s="39"/>
      <c r="D17" s="12">
        <f t="shared" si="0"/>
        <v>0</v>
      </c>
      <c r="E17" s="5"/>
      <c r="F17" s="74" t="s">
        <v>29</v>
      </c>
      <c r="G17" s="7"/>
      <c r="H17" s="61"/>
      <c r="I17" s="42" t="s">
        <v>0</v>
      </c>
      <c r="J17" s="75"/>
      <c r="K17" s="11">
        <f t="shared" si="4"/>
        <v>0</v>
      </c>
      <c r="L17" s="43"/>
      <c r="M17" s="43"/>
      <c r="N17" s="10">
        <f t="shared" si="5"/>
        <v>0</v>
      </c>
      <c r="O17" s="43"/>
      <c r="P17" s="45"/>
      <c r="Q17" s="44"/>
      <c r="R17" s="46">
        <f t="shared" si="6"/>
        <v>0</v>
      </c>
      <c r="S17" s="58">
        <f t="shared" si="3"/>
        <v>0</v>
      </c>
      <c r="T17" s="16">
        <f t="shared" ref="T17:T38" si="7">T16+S17</f>
        <v>0</v>
      </c>
      <c r="U17" s="9">
        <f t="shared" si="1"/>
        <v>0</v>
      </c>
      <c r="V17" s="9"/>
      <c r="W17" s="13"/>
      <c r="X17" s="13"/>
    </row>
    <row r="18" spans="1:24" ht="15" thickBot="1" x14ac:dyDescent="0.35">
      <c r="A18" s="38"/>
      <c r="B18" s="39"/>
      <c r="C18" s="39"/>
      <c r="D18" s="12">
        <f t="shared" si="0"/>
        <v>0</v>
      </c>
      <c r="E18" s="5"/>
      <c r="F18" s="74" t="s">
        <v>29</v>
      </c>
      <c r="G18" s="7"/>
      <c r="H18" s="61"/>
      <c r="I18" s="42" t="s">
        <v>0</v>
      </c>
      <c r="J18" s="75"/>
      <c r="K18" s="11">
        <f t="shared" si="4"/>
        <v>0</v>
      </c>
      <c r="L18" s="43"/>
      <c r="M18" s="43"/>
      <c r="N18" s="10">
        <f t="shared" si="5"/>
        <v>0</v>
      </c>
      <c r="O18" s="43"/>
      <c r="P18" s="45"/>
      <c r="Q18" s="44"/>
      <c r="R18" s="46">
        <f t="shared" si="6"/>
        <v>0</v>
      </c>
      <c r="S18" s="58">
        <f t="shared" si="3"/>
        <v>0</v>
      </c>
      <c r="T18" s="16">
        <f t="shared" si="7"/>
        <v>0</v>
      </c>
      <c r="U18" s="9">
        <f t="shared" si="1"/>
        <v>0</v>
      </c>
      <c r="V18" s="9"/>
      <c r="W18" s="13"/>
      <c r="X18" s="13"/>
    </row>
    <row r="19" spans="1:24" ht="15" thickBot="1" x14ac:dyDescent="0.35">
      <c r="A19" s="38"/>
      <c r="B19" s="39"/>
      <c r="C19" s="39"/>
      <c r="D19" s="12">
        <f t="shared" si="0"/>
        <v>0</v>
      </c>
      <c r="E19" s="5"/>
      <c r="F19" s="74" t="s">
        <v>29</v>
      </c>
      <c r="G19" s="7"/>
      <c r="H19" s="61"/>
      <c r="I19" s="42" t="s">
        <v>0</v>
      </c>
      <c r="J19" s="75"/>
      <c r="K19" s="11">
        <f t="shared" si="4"/>
        <v>0</v>
      </c>
      <c r="L19" s="43"/>
      <c r="M19" s="43"/>
      <c r="N19" s="10">
        <f t="shared" si="5"/>
        <v>0</v>
      </c>
      <c r="O19" s="43"/>
      <c r="P19" s="45"/>
      <c r="Q19" s="44"/>
      <c r="R19" s="46">
        <f t="shared" si="6"/>
        <v>0</v>
      </c>
      <c r="S19" s="58">
        <f t="shared" si="3"/>
        <v>0</v>
      </c>
      <c r="T19" s="16">
        <f t="shared" si="7"/>
        <v>0</v>
      </c>
      <c r="U19" s="9">
        <f t="shared" si="1"/>
        <v>0</v>
      </c>
      <c r="V19" s="9"/>
      <c r="W19" s="13"/>
      <c r="X19" s="13"/>
    </row>
    <row r="20" spans="1:24" ht="15" thickBot="1" x14ac:dyDescent="0.35">
      <c r="A20" s="38"/>
      <c r="B20" s="39"/>
      <c r="C20" s="39"/>
      <c r="D20" s="12">
        <f t="shared" si="0"/>
        <v>0</v>
      </c>
      <c r="E20" s="5"/>
      <c r="F20" s="74" t="s">
        <v>29</v>
      </c>
      <c r="G20" s="7"/>
      <c r="H20" s="61"/>
      <c r="I20" s="42" t="s">
        <v>0</v>
      </c>
      <c r="J20" s="75"/>
      <c r="K20" s="11">
        <f t="shared" si="4"/>
        <v>0</v>
      </c>
      <c r="L20" s="43"/>
      <c r="M20" s="43"/>
      <c r="N20" s="10">
        <f t="shared" si="5"/>
        <v>0</v>
      </c>
      <c r="O20" s="43"/>
      <c r="P20" s="45"/>
      <c r="Q20" s="44"/>
      <c r="R20" s="46">
        <f t="shared" si="6"/>
        <v>0</v>
      </c>
      <c r="S20" s="58">
        <f t="shared" si="3"/>
        <v>0</v>
      </c>
      <c r="T20" s="16">
        <f t="shared" si="7"/>
        <v>0</v>
      </c>
      <c r="U20" s="9">
        <f t="shared" si="1"/>
        <v>0</v>
      </c>
      <c r="V20" s="9"/>
      <c r="W20" s="13"/>
      <c r="X20" s="13"/>
    </row>
    <row r="21" spans="1:24" ht="15" thickBot="1" x14ac:dyDescent="0.35">
      <c r="A21" s="38"/>
      <c r="B21" s="39"/>
      <c r="C21" s="39"/>
      <c r="D21" s="12">
        <f t="shared" si="0"/>
        <v>0</v>
      </c>
      <c r="E21" s="5"/>
      <c r="F21" s="74" t="s">
        <v>29</v>
      </c>
      <c r="G21" s="7"/>
      <c r="H21" s="61"/>
      <c r="I21" s="42" t="s">
        <v>0</v>
      </c>
      <c r="J21" s="75"/>
      <c r="K21" s="11">
        <f t="shared" si="4"/>
        <v>0</v>
      </c>
      <c r="L21" s="43"/>
      <c r="M21" s="43"/>
      <c r="N21" s="10">
        <f t="shared" si="5"/>
        <v>0</v>
      </c>
      <c r="O21" s="43"/>
      <c r="P21" s="45"/>
      <c r="Q21" s="44"/>
      <c r="R21" s="46">
        <f t="shared" si="6"/>
        <v>0</v>
      </c>
      <c r="S21" s="58">
        <f t="shared" si="3"/>
        <v>0</v>
      </c>
      <c r="T21" s="16">
        <f t="shared" si="7"/>
        <v>0</v>
      </c>
      <c r="U21" s="9">
        <f t="shared" si="1"/>
        <v>0</v>
      </c>
      <c r="V21" s="9"/>
      <c r="W21" s="13"/>
      <c r="X21" s="13"/>
    </row>
    <row r="22" spans="1:24" ht="15" thickBot="1" x14ac:dyDescent="0.35">
      <c r="A22" s="38"/>
      <c r="B22" s="39"/>
      <c r="C22" s="39"/>
      <c r="D22" s="12">
        <f t="shared" si="0"/>
        <v>0</v>
      </c>
      <c r="E22" s="5"/>
      <c r="F22" s="74" t="s">
        <v>29</v>
      </c>
      <c r="G22" s="7"/>
      <c r="H22" s="61"/>
      <c r="I22" s="42" t="s">
        <v>0</v>
      </c>
      <c r="J22" s="75"/>
      <c r="K22" s="11">
        <f t="shared" si="4"/>
        <v>0</v>
      </c>
      <c r="L22" s="43"/>
      <c r="M22" s="43"/>
      <c r="N22" s="10">
        <f t="shared" si="5"/>
        <v>0</v>
      </c>
      <c r="O22" s="43"/>
      <c r="P22" s="45"/>
      <c r="Q22" s="44"/>
      <c r="R22" s="46">
        <f t="shared" si="6"/>
        <v>0</v>
      </c>
      <c r="S22" s="58">
        <f t="shared" si="3"/>
        <v>0</v>
      </c>
      <c r="T22" s="16">
        <f t="shared" si="7"/>
        <v>0</v>
      </c>
      <c r="U22" s="9">
        <f t="shared" si="1"/>
        <v>0</v>
      </c>
      <c r="V22" s="9"/>
      <c r="W22" s="13"/>
      <c r="X22" s="13"/>
    </row>
    <row r="23" spans="1:24" ht="15" thickBot="1" x14ac:dyDescent="0.35">
      <c r="A23" s="38"/>
      <c r="B23" s="39"/>
      <c r="C23" s="39"/>
      <c r="D23" s="12">
        <f t="shared" si="0"/>
        <v>0</v>
      </c>
      <c r="E23" s="5"/>
      <c r="F23" s="74" t="s">
        <v>29</v>
      </c>
      <c r="G23" s="7"/>
      <c r="H23" s="61"/>
      <c r="I23" s="42" t="s">
        <v>0</v>
      </c>
      <c r="J23" s="75"/>
      <c r="K23" s="11">
        <f t="shared" si="4"/>
        <v>0</v>
      </c>
      <c r="L23" s="43"/>
      <c r="M23" s="43"/>
      <c r="N23" s="10">
        <f t="shared" si="5"/>
        <v>0</v>
      </c>
      <c r="O23" s="43"/>
      <c r="P23" s="45"/>
      <c r="Q23" s="44"/>
      <c r="R23" s="46">
        <f t="shared" si="6"/>
        <v>0</v>
      </c>
      <c r="S23" s="58">
        <f t="shared" si="3"/>
        <v>0</v>
      </c>
      <c r="T23" s="16">
        <f t="shared" si="7"/>
        <v>0</v>
      </c>
      <c r="U23" s="9">
        <f t="shared" si="1"/>
        <v>0</v>
      </c>
      <c r="V23" s="9"/>
      <c r="W23" s="13"/>
      <c r="X23" s="13"/>
    </row>
    <row r="24" spans="1:24" ht="15" thickBot="1" x14ac:dyDescent="0.35">
      <c r="A24" s="38"/>
      <c r="B24" s="39"/>
      <c r="C24" s="39"/>
      <c r="D24" s="12">
        <f t="shared" si="0"/>
        <v>0</v>
      </c>
      <c r="E24" s="5"/>
      <c r="F24" s="74" t="s">
        <v>29</v>
      </c>
      <c r="G24" s="7"/>
      <c r="H24" s="61"/>
      <c r="I24" s="42" t="s">
        <v>0</v>
      </c>
      <c r="J24" s="75"/>
      <c r="K24" s="11">
        <f t="shared" si="4"/>
        <v>0</v>
      </c>
      <c r="L24" s="43"/>
      <c r="M24" s="43"/>
      <c r="N24" s="10">
        <f t="shared" si="5"/>
        <v>0</v>
      </c>
      <c r="O24" s="43"/>
      <c r="P24" s="45"/>
      <c r="Q24" s="44"/>
      <c r="R24" s="46">
        <f t="shared" si="6"/>
        <v>0</v>
      </c>
      <c r="S24" s="58">
        <f t="shared" si="3"/>
        <v>0</v>
      </c>
      <c r="T24" s="16">
        <f t="shared" si="7"/>
        <v>0</v>
      </c>
      <c r="U24" s="9">
        <f t="shared" si="1"/>
        <v>0</v>
      </c>
      <c r="V24" s="9"/>
      <c r="W24" s="13"/>
      <c r="X24" s="13"/>
    </row>
    <row r="25" spans="1:24" ht="15" thickBot="1" x14ac:dyDescent="0.35">
      <c r="A25" s="38"/>
      <c r="B25" s="39"/>
      <c r="C25" s="39"/>
      <c r="D25" s="12">
        <f t="shared" si="0"/>
        <v>0</v>
      </c>
      <c r="E25" s="5"/>
      <c r="F25" s="74" t="s">
        <v>29</v>
      </c>
      <c r="G25" s="7"/>
      <c r="H25" s="61"/>
      <c r="I25" s="42" t="s">
        <v>0</v>
      </c>
      <c r="J25" s="75"/>
      <c r="K25" s="11">
        <f t="shared" si="4"/>
        <v>0</v>
      </c>
      <c r="L25" s="43"/>
      <c r="M25" s="43"/>
      <c r="N25" s="10">
        <f t="shared" si="5"/>
        <v>0</v>
      </c>
      <c r="O25" s="43"/>
      <c r="P25" s="45"/>
      <c r="Q25" s="44"/>
      <c r="R25" s="46">
        <f t="shared" si="6"/>
        <v>0</v>
      </c>
      <c r="S25" s="58">
        <f t="shared" si="3"/>
        <v>0</v>
      </c>
      <c r="T25" s="16">
        <f t="shared" si="7"/>
        <v>0</v>
      </c>
      <c r="U25" s="9">
        <f t="shared" si="1"/>
        <v>0</v>
      </c>
      <c r="V25" s="9"/>
      <c r="W25" s="15"/>
      <c r="X25" s="13"/>
    </row>
    <row r="26" spans="1:24" ht="15" thickBot="1" x14ac:dyDescent="0.35">
      <c r="A26" s="38"/>
      <c r="B26" s="39"/>
      <c r="C26" s="39"/>
      <c r="D26" s="12">
        <f t="shared" si="0"/>
        <v>0</v>
      </c>
      <c r="E26" s="5"/>
      <c r="F26" s="74" t="s">
        <v>29</v>
      </c>
      <c r="G26" s="7"/>
      <c r="H26" s="61"/>
      <c r="I26" s="42" t="s">
        <v>0</v>
      </c>
      <c r="J26" s="75"/>
      <c r="K26" s="11">
        <f t="shared" si="4"/>
        <v>0</v>
      </c>
      <c r="L26" s="43"/>
      <c r="M26" s="43"/>
      <c r="N26" s="10">
        <f t="shared" si="5"/>
        <v>0</v>
      </c>
      <c r="O26" s="43"/>
      <c r="P26" s="45"/>
      <c r="Q26" s="44"/>
      <c r="R26" s="46">
        <f t="shared" si="6"/>
        <v>0</v>
      </c>
      <c r="S26" s="58">
        <f t="shared" si="3"/>
        <v>0</v>
      </c>
      <c r="T26" s="16">
        <f t="shared" si="7"/>
        <v>0</v>
      </c>
      <c r="U26" s="9">
        <f t="shared" si="1"/>
        <v>0</v>
      </c>
    </row>
    <row r="27" spans="1:24" ht="15" thickBot="1" x14ac:dyDescent="0.35">
      <c r="A27" s="38"/>
      <c r="B27" s="39"/>
      <c r="C27" s="39"/>
      <c r="D27" s="12">
        <f t="shared" si="0"/>
        <v>0</v>
      </c>
      <c r="E27" s="5"/>
      <c r="F27" s="74" t="s">
        <v>29</v>
      </c>
      <c r="G27" s="7"/>
      <c r="H27" s="61"/>
      <c r="I27" s="42" t="s">
        <v>0</v>
      </c>
      <c r="J27" s="75"/>
      <c r="K27" s="11">
        <f t="shared" si="4"/>
        <v>0</v>
      </c>
      <c r="L27" s="43"/>
      <c r="M27" s="43"/>
      <c r="N27" s="10">
        <f t="shared" si="5"/>
        <v>0</v>
      </c>
      <c r="O27" s="43"/>
      <c r="P27" s="45"/>
      <c r="Q27" s="44"/>
      <c r="R27" s="46">
        <f t="shared" si="6"/>
        <v>0</v>
      </c>
      <c r="S27" s="58">
        <f t="shared" si="3"/>
        <v>0</v>
      </c>
      <c r="T27" s="16">
        <f t="shared" si="7"/>
        <v>0</v>
      </c>
      <c r="U27" s="9">
        <f t="shared" si="1"/>
        <v>0</v>
      </c>
    </row>
    <row r="28" spans="1:24" ht="15" thickBot="1" x14ac:dyDescent="0.35">
      <c r="A28" s="38"/>
      <c r="B28" s="39"/>
      <c r="C28" s="39"/>
      <c r="D28" s="12">
        <f t="shared" si="0"/>
        <v>0</v>
      </c>
      <c r="E28" s="5"/>
      <c r="F28" s="74" t="s">
        <v>29</v>
      </c>
      <c r="G28" s="7"/>
      <c r="H28" s="61"/>
      <c r="I28" s="42" t="s">
        <v>0</v>
      </c>
      <c r="J28" s="75"/>
      <c r="K28" s="11">
        <f t="shared" si="4"/>
        <v>0</v>
      </c>
      <c r="L28" s="43"/>
      <c r="M28" s="43"/>
      <c r="N28" s="10">
        <f t="shared" si="5"/>
        <v>0</v>
      </c>
      <c r="O28" s="43"/>
      <c r="P28" s="45"/>
      <c r="Q28" s="44"/>
      <c r="R28" s="46">
        <f t="shared" si="6"/>
        <v>0</v>
      </c>
      <c r="S28" s="58">
        <f t="shared" si="3"/>
        <v>0</v>
      </c>
      <c r="T28" s="16">
        <f t="shared" si="7"/>
        <v>0</v>
      </c>
      <c r="U28" s="9">
        <f t="shared" si="1"/>
        <v>0</v>
      </c>
    </row>
    <row r="29" spans="1:24" ht="15" thickBot="1" x14ac:dyDescent="0.35">
      <c r="A29" s="38"/>
      <c r="B29" s="39"/>
      <c r="C29" s="39"/>
      <c r="D29" s="12">
        <f t="shared" si="0"/>
        <v>0</v>
      </c>
      <c r="E29" s="5"/>
      <c r="F29" s="74" t="s">
        <v>29</v>
      </c>
      <c r="G29" s="7"/>
      <c r="H29" s="61"/>
      <c r="I29" s="42" t="s">
        <v>0</v>
      </c>
      <c r="J29" s="75"/>
      <c r="K29" s="11">
        <f t="shared" si="4"/>
        <v>0</v>
      </c>
      <c r="L29" s="43"/>
      <c r="M29" s="43"/>
      <c r="N29" s="10">
        <f t="shared" si="5"/>
        <v>0</v>
      </c>
      <c r="O29" s="43"/>
      <c r="P29" s="45"/>
      <c r="Q29" s="44"/>
      <c r="R29" s="46">
        <f t="shared" si="6"/>
        <v>0</v>
      </c>
      <c r="S29" s="58">
        <f t="shared" si="3"/>
        <v>0</v>
      </c>
      <c r="T29" s="16">
        <f t="shared" si="7"/>
        <v>0</v>
      </c>
      <c r="U29" s="9">
        <f t="shared" si="1"/>
        <v>0</v>
      </c>
    </row>
    <row r="30" spans="1:24" ht="15" thickBot="1" x14ac:dyDescent="0.35">
      <c r="A30" s="38"/>
      <c r="B30" s="39"/>
      <c r="C30" s="39"/>
      <c r="D30" s="12">
        <f t="shared" si="0"/>
        <v>0</v>
      </c>
      <c r="E30" s="5"/>
      <c r="F30" s="74" t="s">
        <v>29</v>
      </c>
      <c r="G30" s="7"/>
      <c r="H30" s="61"/>
      <c r="I30" s="42" t="s">
        <v>0</v>
      </c>
      <c r="J30" s="75"/>
      <c r="K30" s="11">
        <f t="shared" si="4"/>
        <v>0</v>
      </c>
      <c r="L30" s="43"/>
      <c r="M30" s="43"/>
      <c r="N30" s="10">
        <f t="shared" si="5"/>
        <v>0</v>
      </c>
      <c r="O30" s="43"/>
      <c r="P30" s="45"/>
      <c r="Q30" s="44"/>
      <c r="R30" s="46">
        <f t="shared" si="6"/>
        <v>0</v>
      </c>
      <c r="S30" s="58">
        <f t="shared" si="3"/>
        <v>0</v>
      </c>
      <c r="T30" s="16">
        <f t="shared" si="7"/>
        <v>0</v>
      </c>
      <c r="U30" s="9">
        <f t="shared" si="1"/>
        <v>0</v>
      </c>
    </row>
    <row r="31" spans="1:24" ht="15" thickBot="1" x14ac:dyDescent="0.35">
      <c r="A31" s="38"/>
      <c r="B31" s="39"/>
      <c r="C31" s="39"/>
      <c r="D31" s="12">
        <f t="shared" si="0"/>
        <v>0</v>
      </c>
      <c r="E31" s="5"/>
      <c r="F31" s="74" t="s">
        <v>29</v>
      </c>
      <c r="G31" s="7"/>
      <c r="H31" s="61"/>
      <c r="I31" s="42" t="s">
        <v>0</v>
      </c>
      <c r="J31" s="75"/>
      <c r="K31" s="11">
        <f t="shared" si="4"/>
        <v>0</v>
      </c>
      <c r="L31" s="43"/>
      <c r="M31" s="43"/>
      <c r="N31" s="10">
        <f t="shared" si="5"/>
        <v>0</v>
      </c>
      <c r="O31" s="43"/>
      <c r="P31" s="45"/>
      <c r="Q31" s="44"/>
      <c r="R31" s="46">
        <f t="shared" si="6"/>
        <v>0</v>
      </c>
      <c r="S31" s="58">
        <f t="shared" si="3"/>
        <v>0</v>
      </c>
      <c r="T31" s="16">
        <f t="shared" si="7"/>
        <v>0</v>
      </c>
      <c r="U31" s="9">
        <f t="shared" si="1"/>
        <v>0</v>
      </c>
    </row>
    <row r="32" spans="1:24" ht="15" thickBot="1" x14ac:dyDescent="0.35">
      <c r="A32" s="38"/>
      <c r="B32" s="39"/>
      <c r="C32" s="39"/>
      <c r="D32" s="12">
        <f t="shared" si="0"/>
        <v>0</v>
      </c>
      <c r="E32" s="5"/>
      <c r="F32" s="74" t="s">
        <v>29</v>
      </c>
      <c r="G32" s="7"/>
      <c r="H32" s="61"/>
      <c r="I32" s="42" t="s">
        <v>0</v>
      </c>
      <c r="J32" s="75"/>
      <c r="K32" s="11">
        <f t="shared" si="4"/>
        <v>0</v>
      </c>
      <c r="L32" s="43"/>
      <c r="M32" s="43"/>
      <c r="N32" s="10">
        <f t="shared" si="5"/>
        <v>0</v>
      </c>
      <c r="O32" s="43"/>
      <c r="P32" s="45"/>
      <c r="Q32" s="44"/>
      <c r="R32" s="46">
        <f t="shared" si="6"/>
        <v>0</v>
      </c>
      <c r="S32" s="58">
        <f t="shared" si="3"/>
        <v>0</v>
      </c>
      <c r="T32" s="16">
        <f t="shared" si="7"/>
        <v>0</v>
      </c>
      <c r="U32" s="9">
        <f t="shared" si="1"/>
        <v>0</v>
      </c>
    </row>
    <row r="33" spans="1:21" ht="15" thickBot="1" x14ac:dyDescent="0.35">
      <c r="A33" s="38"/>
      <c r="B33" s="39"/>
      <c r="C33" s="39"/>
      <c r="D33" s="12">
        <f t="shared" si="0"/>
        <v>0</v>
      </c>
      <c r="E33" s="5"/>
      <c r="F33" s="74" t="s">
        <v>29</v>
      </c>
      <c r="G33" s="7"/>
      <c r="H33" s="61"/>
      <c r="I33" s="42" t="s">
        <v>0</v>
      </c>
      <c r="J33" s="75"/>
      <c r="K33" s="11">
        <f t="shared" si="4"/>
        <v>0</v>
      </c>
      <c r="L33" s="43"/>
      <c r="M33" s="43"/>
      <c r="N33" s="10">
        <f t="shared" si="5"/>
        <v>0</v>
      </c>
      <c r="O33" s="43"/>
      <c r="P33" s="45"/>
      <c r="Q33" s="44"/>
      <c r="R33" s="46">
        <f t="shared" si="6"/>
        <v>0</v>
      </c>
      <c r="S33" s="58">
        <f t="shared" si="3"/>
        <v>0</v>
      </c>
      <c r="T33" s="16">
        <f t="shared" si="7"/>
        <v>0</v>
      </c>
      <c r="U33" s="9">
        <f t="shared" si="1"/>
        <v>0</v>
      </c>
    </row>
    <row r="34" spans="1:21" ht="15" thickBot="1" x14ac:dyDescent="0.35">
      <c r="A34" s="38"/>
      <c r="B34" s="39"/>
      <c r="C34" s="39"/>
      <c r="D34" s="12">
        <f t="shared" si="0"/>
        <v>0</v>
      </c>
      <c r="E34" s="5"/>
      <c r="F34" s="74" t="s">
        <v>29</v>
      </c>
      <c r="G34" s="7"/>
      <c r="H34" s="61"/>
      <c r="I34" s="42" t="s">
        <v>0</v>
      </c>
      <c r="J34" s="75"/>
      <c r="K34" s="11">
        <f t="shared" si="4"/>
        <v>0</v>
      </c>
      <c r="L34" s="43"/>
      <c r="M34" s="43"/>
      <c r="N34" s="10">
        <f t="shared" si="5"/>
        <v>0</v>
      </c>
      <c r="O34" s="43"/>
      <c r="P34" s="45"/>
      <c r="Q34" s="44"/>
      <c r="R34" s="46">
        <f t="shared" si="6"/>
        <v>0</v>
      </c>
      <c r="S34" s="58">
        <f t="shared" si="3"/>
        <v>0</v>
      </c>
      <c r="T34" s="16">
        <f t="shared" si="7"/>
        <v>0</v>
      </c>
      <c r="U34" s="9">
        <f t="shared" si="1"/>
        <v>0</v>
      </c>
    </row>
    <row r="35" spans="1:21" ht="15" thickBot="1" x14ac:dyDescent="0.35">
      <c r="A35" s="38"/>
      <c r="B35" s="39"/>
      <c r="C35" s="39"/>
      <c r="D35" s="12">
        <f t="shared" si="0"/>
        <v>0</v>
      </c>
      <c r="E35" s="5"/>
      <c r="F35" s="74" t="s">
        <v>29</v>
      </c>
      <c r="G35" s="7"/>
      <c r="H35" s="61"/>
      <c r="I35" s="42" t="s">
        <v>0</v>
      </c>
      <c r="J35" s="75"/>
      <c r="K35" s="11">
        <f t="shared" si="4"/>
        <v>0</v>
      </c>
      <c r="L35" s="43"/>
      <c r="M35" s="43"/>
      <c r="N35" s="10">
        <f t="shared" si="5"/>
        <v>0</v>
      </c>
      <c r="O35" s="43"/>
      <c r="P35" s="45"/>
      <c r="Q35" s="44"/>
      <c r="R35" s="46">
        <f t="shared" si="6"/>
        <v>0</v>
      </c>
      <c r="S35" s="58">
        <f t="shared" si="3"/>
        <v>0</v>
      </c>
      <c r="T35" s="16">
        <f t="shared" si="7"/>
        <v>0</v>
      </c>
      <c r="U35" s="9">
        <f t="shared" si="1"/>
        <v>0</v>
      </c>
    </row>
    <row r="36" spans="1:21" ht="15" thickBot="1" x14ac:dyDescent="0.35">
      <c r="A36" s="38"/>
      <c r="B36" s="39"/>
      <c r="C36" s="39"/>
      <c r="D36" s="12">
        <f t="shared" si="0"/>
        <v>0</v>
      </c>
      <c r="E36" s="5"/>
      <c r="F36" s="74" t="s">
        <v>29</v>
      </c>
      <c r="G36" s="7"/>
      <c r="H36" s="61"/>
      <c r="I36" s="42" t="s">
        <v>0</v>
      </c>
      <c r="J36" s="75"/>
      <c r="K36" s="11">
        <f t="shared" si="4"/>
        <v>0</v>
      </c>
      <c r="L36" s="43"/>
      <c r="M36" s="43"/>
      <c r="N36" s="10">
        <f t="shared" si="5"/>
        <v>0</v>
      </c>
      <c r="O36" s="43"/>
      <c r="P36" s="45"/>
      <c r="Q36" s="44"/>
      <c r="R36" s="46">
        <f t="shared" si="6"/>
        <v>0</v>
      </c>
      <c r="S36" s="58">
        <f t="shared" si="3"/>
        <v>0</v>
      </c>
      <c r="T36" s="16">
        <f t="shared" si="7"/>
        <v>0</v>
      </c>
      <c r="U36" s="9">
        <f t="shared" si="1"/>
        <v>0</v>
      </c>
    </row>
    <row r="37" spans="1:21" ht="15" thickBot="1" x14ac:dyDescent="0.35">
      <c r="A37" s="38"/>
      <c r="B37" s="39"/>
      <c r="C37" s="39"/>
      <c r="D37" s="12">
        <f t="shared" si="0"/>
        <v>0</v>
      </c>
      <c r="E37" s="5"/>
      <c r="F37" s="74" t="s">
        <v>29</v>
      </c>
      <c r="G37" s="7"/>
      <c r="H37" s="61"/>
      <c r="I37" s="42" t="s">
        <v>0</v>
      </c>
      <c r="J37" s="75"/>
      <c r="K37" s="11">
        <f t="shared" si="4"/>
        <v>0</v>
      </c>
      <c r="L37" s="43"/>
      <c r="M37" s="43"/>
      <c r="N37" s="10">
        <f t="shared" si="5"/>
        <v>0</v>
      </c>
      <c r="O37" s="43"/>
      <c r="P37" s="45"/>
      <c r="Q37" s="44"/>
      <c r="R37" s="46">
        <f t="shared" si="6"/>
        <v>0</v>
      </c>
      <c r="S37" s="58">
        <f t="shared" si="3"/>
        <v>0</v>
      </c>
      <c r="T37" s="16">
        <f t="shared" si="7"/>
        <v>0</v>
      </c>
      <c r="U37" s="9">
        <f t="shared" si="1"/>
        <v>0</v>
      </c>
    </row>
    <row r="38" spans="1:21" x14ac:dyDescent="0.3">
      <c r="A38" s="38"/>
      <c r="B38" s="39"/>
      <c r="C38" s="39"/>
      <c r="D38" s="12">
        <f t="shared" si="0"/>
        <v>0</v>
      </c>
      <c r="E38" s="5"/>
      <c r="F38" s="74" t="s">
        <v>29</v>
      </c>
      <c r="G38" s="7"/>
      <c r="H38" s="61"/>
      <c r="I38" s="42" t="s">
        <v>0</v>
      </c>
      <c r="J38" s="75"/>
      <c r="K38" s="11">
        <f t="shared" si="4"/>
        <v>0</v>
      </c>
      <c r="L38" s="43"/>
      <c r="M38" s="43"/>
      <c r="N38" s="10">
        <f t="shared" si="5"/>
        <v>0</v>
      </c>
      <c r="O38" s="43"/>
      <c r="P38" s="45"/>
      <c r="Q38" s="44"/>
      <c r="R38" s="46">
        <f t="shared" si="6"/>
        <v>0</v>
      </c>
      <c r="S38" s="58">
        <f t="shared" si="3"/>
        <v>0</v>
      </c>
      <c r="T38" s="16">
        <f t="shared" si="7"/>
        <v>0</v>
      </c>
      <c r="U38" s="9">
        <f t="shared" si="1"/>
        <v>0</v>
      </c>
    </row>
    <row r="39" spans="1:21" ht="18" x14ac:dyDescent="0.3">
      <c r="A39" s="88"/>
      <c r="B39" s="88"/>
      <c r="C39" s="88"/>
      <c r="D39" s="88"/>
      <c r="E39" s="88"/>
      <c r="F39" s="88" t="s">
        <v>29</v>
      </c>
      <c r="G39" s="88"/>
      <c r="H39" s="88"/>
      <c r="I39" s="88"/>
      <c r="J39" s="88" t="s">
        <v>22</v>
      </c>
      <c r="K39" s="11">
        <f>SUM(K14:K38)</f>
        <v>0</v>
      </c>
      <c r="L39" s="11">
        <f>SUM(L14:L38)</f>
        <v>0</v>
      </c>
      <c r="M39" s="11"/>
      <c r="N39" s="10">
        <f>SUM(N14:N38)</f>
        <v>0</v>
      </c>
      <c r="O39" s="10">
        <f>SUM(O14:O38)</f>
        <v>0</v>
      </c>
      <c r="P39" s="11"/>
      <c r="Q39" s="11"/>
      <c r="R39" s="11">
        <f>SUM(R14:R38)</f>
        <v>0</v>
      </c>
      <c r="S39" s="133">
        <f>SUM(S14:S38)</f>
        <v>0</v>
      </c>
      <c r="T39" s="134"/>
      <c r="U39" s="9">
        <f t="shared" si="1"/>
        <v>0</v>
      </c>
    </row>
    <row r="40" spans="1:21" ht="33.75" customHeight="1" thickBot="1" x14ac:dyDescent="0.4">
      <c r="N40" s="123" t="s">
        <v>24</v>
      </c>
      <c r="O40" s="123"/>
      <c r="P40" s="123"/>
      <c r="Q40" s="132"/>
      <c r="R40" s="132"/>
      <c r="S40" s="132"/>
      <c r="T40" s="132"/>
    </row>
    <row r="42" spans="1:21" x14ac:dyDescent="0.3">
      <c r="A42" s="140" t="s">
        <v>21</v>
      </c>
      <c r="B42" s="141"/>
      <c r="C42" s="141"/>
      <c r="D42" s="141"/>
      <c r="E42" s="141"/>
      <c r="F42" s="141"/>
      <c r="G42" s="141"/>
      <c r="H42" s="141"/>
      <c r="I42" s="141"/>
      <c r="J42" s="141"/>
      <c r="K42" s="141"/>
      <c r="L42" s="141"/>
      <c r="M42" s="141"/>
      <c r="N42" s="141"/>
      <c r="O42" s="141"/>
      <c r="P42" s="141"/>
      <c r="Q42" s="141"/>
      <c r="R42" s="141"/>
      <c r="S42" s="141"/>
      <c r="T42" s="141"/>
    </row>
    <row r="43" spans="1:21" ht="13.5" customHeight="1" x14ac:dyDescent="0.3">
      <c r="A43" s="141"/>
      <c r="B43" s="141"/>
      <c r="C43" s="141"/>
      <c r="D43" s="141"/>
      <c r="E43" s="141"/>
      <c r="F43" s="141"/>
      <c r="G43" s="141"/>
      <c r="H43" s="141"/>
      <c r="I43" s="141"/>
      <c r="J43" s="141"/>
      <c r="K43" s="141"/>
      <c r="L43" s="141"/>
      <c r="M43" s="141"/>
      <c r="N43" s="141"/>
      <c r="O43" s="141"/>
      <c r="P43" s="141"/>
      <c r="Q43" s="141"/>
      <c r="R43" s="141"/>
      <c r="S43" s="141"/>
      <c r="T43" s="141"/>
    </row>
    <row r="44" spans="1:21" ht="36.75" customHeight="1" x14ac:dyDescent="0.3">
      <c r="A44" s="122" t="s">
        <v>44</v>
      </c>
      <c r="B44" s="122"/>
      <c r="C44" s="122"/>
      <c r="D44" s="122"/>
      <c r="E44" s="122"/>
      <c r="F44" s="122"/>
      <c r="G44" s="122"/>
      <c r="H44" s="122"/>
      <c r="I44" s="122"/>
      <c r="J44" s="122"/>
      <c r="K44" s="122"/>
      <c r="L44" s="122"/>
      <c r="M44" s="91"/>
      <c r="N44" s="30"/>
      <c r="O44" s="30"/>
      <c r="P44" s="33"/>
      <c r="Q44" s="30"/>
      <c r="R44" s="30"/>
      <c r="S44" s="30"/>
      <c r="T44" s="30"/>
    </row>
    <row r="45" spans="1:21" ht="12" customHeight="1" x14ac:dyDescent="0.3">
      <c r="A45" s="26"/>
      <c r="B45" s="19"/>
      <c r="C45" s="22"/>
      <c r="D45" s="23"/>
      <c r="E45" s="23"/>
      <c r="F45" s="22"/>
      <c r="G45" s="23"/>
      <c r="H45" s="19"/>
      <c r="I45" s="19"/>
      <c r="J45" s="19"/>
      <c r="K45" s="19"/>
      <c r="L45" s="19"/>
      <c r="M45" s="19"/>
    </row>
    <row r="46" spans="1:21" ht="30.75" customHeight="1" x14ac:dyDescent="0.3">
      <c r="A46" s="25" t="s">
        <v>13</v>
      </c>
      <c r="B46" s="147" t="s">
        <v>65</v>
      </c>
      <c r="C46" s="148"/>
      <c r="D46" s="148"/>
      <c r="E46" s="148"/>
      <c r="F46" s="148"/>
      <c r="G46" s="148"/>
      <c r="H46" s="148"/>
      <c r="I46" s="148"/>
      <c r="J46" s="148"/>
      <c r="K46" s="148"/>
      <c r="L46" s="148"/>
      <c r="M46" s="148"/>
      <c r="N46" s="148"/>
      <c r="O46" s="148"/>
      <c r="P46" s="148"/>
      <c r="Q46" s="148"/>
      <c r="R46" s="148"/>
      <c r="S46" s="148"/>
      <c r="T46" s="148"/>
    </row>
    <row r="47" spans="1:21" ht="6" customHeight="1" x14ac:dyDescent="0.3">
      <c r="A47" s="18"/>
      <c r="E47" s="24"/>
    </row>
    <row r="48" spans="1:21" ht="18" x14ac:dyDescent="0.3">
      <c r="A48" s="25" t="s">
        <v>14</v>
      </c>
      <c r="B48" s="1" t="s">
        <v>43</v>
      </c>
      <c r="E48" s="24"/>
    </row>
    <row r="49" spans="1:24" ht="6" customHeight="1" x14ac:dyDescent="0.3">
      <c r="A49" s="18"/>
      <c r="E49" s="24"/>
    </row>
    <row r="50" spans="1:24" ht="18" x14ac:dyDescent="0.3">
      <c r="A50" s="25" t="s">
        <v>15</v>
      </c>
      <c r="B50" s="135" t="s">
        <v>45</v>
      </c>
      <c r="C50" s="135"/>
      <c r="D50" s="135"/>
      <c r="E50" s="135"/>
      <c r="F50" s="135"/>
      <c r="G50" s="135"/>
      <c r="H50" s="135"/>
      <c r="I50" s="135"/>
      <c r="J50" s="73"/>
    </row>
    <row r="51" spans="1:24" ht="18" x14ac:dyDescent="0.3">
      <c r="A51" s="25"/>
      <c r="B51" s="135" t="s">
        <v>26</v>
      </c>
      <c r="C51" s="135"/>
      <c r="D51" s="135"/>
      <c r="E51" s="135"/>
      <c r="F51" s="135"/>
      <c r="G51" s="135"/>
      <c r="H51" s="135"/>
      <c r="I51" s="135"/>
      <c r="J51" s="77"/>
    </row>
    <row r="52" spans="1:24" x14ac:dyDescent="0.3">
      <c r="B52" s="78" t="s">
        <v>19</v>
      </c>
      <c r="C52" s="121" t="s">
        <v>25</v>
      </c>
      <c r="D52" s="121"/>
      <c r="E52" s="121"/>
    </row>
    <row r="53" spans="1:24" x14ac:dyDescent="0.3">
      <c r="B53" s="76"/>
      <c r="C53" s="163"/>
      <c r="D53" s="163"/>
      <c r="E53" s="163"/>
    </row>
    <row r="54" spans="1:24" x14ac:dyDescent="0.3">
      <c r="B54" s="76"/>
      <c r="C54" s="163"/>
      <c r="D54" s="163"/>
      <c r="E54" s="163"/>
    </row>
    <row r="55" spans="1:24" x14ac:dyDescent="0.3">
      <c r="B55" s="76"/>
      <c r="C55" s="163"/>
      <c r="D55" s="163"/>
      <c r="E55" s="163"/>
    </row>
    <row r="56" spans="1:24" x14ac:dyDescent="0.3">
      <c r="B56" s="76"/>
      <c r="C56" s="163"/>
      <c r="D56" s="163"/>
      <c r="E56" s="163"/>
    </row>
    <row r="57" spans="1:24" x14ac:dyDescent="0.3">
      <c r="B57" s="76"/>
      <c r="C57" s="163"/>
      <c r="D57" s="163"/>
      <c r="E57" s="163"/>
    </row>
    <row r="58" spans="1:24" ht="8.25" customHeight="1" x14ac:dyDescent="0.3"/>
    <row r="59" spans="1:24" ht="18" x14ac:dyDescent="0.3">
      <c r="A59" s="25" t="s">
        <v>16</v>
      </c>
      <c r="B59" s="162" t="s">
        <v>20</v>
      </c>
      <c r="C59" s="162"/>
      <c r="D59" s="162"/>
      <c r="E59" s="162"/>
      <c r="F59" s="162"/>
      <c r="G59" s="162"/>
      <c r="H59" s="162"/>
      <c r="I59" s="162"/>
      <c r="J59" s="162"/>
      <c r="K59" s="162"/>
      <c r="L59" s="162"/>
      <c r="M59" s="93"/>
      <c r="N59" s="8"/>
      <c r="O59" s="8"/>
      <c r="P59" s="34"/>
      <c r="Q59" s="8"/>
      <c r="R59" s="8"/>
      <c r="S59" s="8"/>
      <c r="T59" s="8"/>
    </row>
    <row r="60" spans="1:24" ht="7.5" customHeight="1" x14ac:dyDescent="0.3">
      <c r="A60" s="25"/>
    </row>
    <row r="61" spans="1:24" ht="18" x14ac:dyDescent="0.3">
      <c r="A61" s="25" t="s">
        <v>27</v>
      </c>
      <c r="B61" s="164" t="s">
        <v>62</v>
      </c>
      <c r="C61" s="165"/>
      <c r="D61" s="165"/>
      <c r="E61" s="165"/>
      <c r="F61" s="165"/>
      <c r="G61" s="165"/>
      <c r="H61" s="165"/>
      <c r="I61" s="165"/>
      <c r="J61" s="165"/>
      <c r="K61" s="165"/>
      <c r="L61" s="165"/>
      <c r="M61" s="165"/>
      <c r="N61" s="165"/>
      <c r="O61" s="165"/>
      <c r="P61" s="165"/>
      <c r="Q61" s="165"/>
      <c r="R61" s="165"/>
      <c r="S61" s="165"/>
      <c r="T61" s="27"/>
      <c r="X61" s="1"/>
    </row>
    <row r="62" spans="1:24" x14ac:dyDescent="0.3">
      <c r="B62" s="165"/>
      <c r="C62" s="165"/>
      <c r="D62" s="165"/>
      <c r="E62" s="165"/>
      <c r="F62" s="165"/>
      <c r="G62" s="165"/>
      <c r="H62" s="165"/>
      <c r="I62" s="165"/>
      <c r="J62" s="165"/>
      <c r="K62" s="165"/>
      <c r="L62" s="165"/>
      <c r="M62" s="165"/>
      <c r="N62" s="165"/>
      <c r="O62" s="165"/>
      <c r="P62" s="165"/>
      <c r="Q62" s="165"/>
      <c r="R62" s="165"/>
      <c r="S62" s="165"/>
      <c r="T62" s="27"/>
      <c r="X62" s="1"/>
    </row>
    <row r="63" spans="1:24" ht="51" customHeight="1" x14ac:dyDescent="0.3">
      <c r="B63" s="165"/>
      <c r="C63" s="165"/>
      <c r="D63" s="165"/>
      <c r="E63" s="165"/>
      <c r="F63" s="165"/>
      <c r="G63" s="165"/>
      <c r="H63" s="165"/>
      <c r="I63" s="165"/>
      <c r="J63" s="165"/>
      <c r="K63" s="165"/>
      <c r="L63" s="165"/>
      <c r="M63" s="165"/>
      <c r="N63" s="165"/>
      <c r="O63" s="165"/>
      <c r="P63" s="165"/>
      <c r="Q63" s="165"/>
      <c r="R63" s="165"/>
      <c r="S63" s="165"/>
      <c r="T63" s="27"/>
      <c r="X63" s="1"/>
    </row>
    <row r="64" spans="1:24" x14ac:dyDescent="0.3">
      <c r="B64" s="87"/>
      <c r="C64" s="87"/>
      <c r="D64" s="87"/>
      <c r="E64" s="87"/>
      <c r="F64" s="87"/>
      <c r="G64" s="87"/>
      <c r="H64" s="87"/>
      <c r="I64" s="87"/>
      <c r="J64" s="87"/>
      <c r="K64" s="87"/>
      <c r="L64" s="87"/>
      <c r="M64" s="87"/>
      <c r="N64" s="87"/>
      <c r="O64" s="87"/>
      <c r="P64" s="87"/>
      <c r="Q64" s="87"/>
      <c r="S64" s="27"/>
      <c r="T64" s="27"/>
      <c r="X64" s="1"/>
    </row>
    <row r="65" spans="1:24" ht="15.75" customHeight="1" x14ac:dyDescent="0.3">
      <c r="A65" s="25" t="s">
        <v>31</v>
      </c>
      <c r="B65" s="1" t="s">
        <v>32</v>
      </c>
      <c r="S65" s="28"/>
      <c r="T65" s="28"/>
      <c r="X65" s="1"/>
    </row>
    <row r="66" spans="1:24" x14ac:dyDescent="0.3">
      <c r="B66" s="161"/>
      <c r="C66" s="161"/>
      <c r="D66" s="161"/>
      <c r="E66" s="161"/>
      <c r="F66" s="161"/>
      <c r="G66" s="161"/>
      <c r="S66" s="28"/>
      <c r="T66" s="28"/>
      <c r="X66" s="1"/>
    </row>
    <row r="67" spans="1:24" x14ac:dyDescent="0.3">
      <c r="B67" s="161"/>
      <c r="C67" s="161"/>
      <c r="D67" s="161"/>
      <c r="E67" s="161"/>
      <c r="F67" s="161"/>
      <c r="G67" s="161"/>
      <c r="S67" s="29"/>
      <c r="T67" s="28"/>
      <c r="X67" s="1"/>
    </row>
    <row r="68" spans="1:24" x14ac:dyDescent="0.3">
      <c r="B68" s="161"/>
      <c r="C68" s="161"/>
      <c r="D68" s="161"/>
      <c r="E68" s="161"/>
      <c r="F68" s="161"/>
      <c r="G68" s="161"/>
      <c r="S68" s="29"/>
      <c r="T68" s="28"/>
      <c r="X68" s="1"/>
    </row>
    <row r="69" spans="1:24" x14ac:dyDescent="0.3">
      <c r="B69" s="161"/>
      <c r="C69" s="161"/>
      <c r="D69" s="161"/>
      <c r="E69" s="161"/>
      <c r="F69" s="161"/>
      <c r="G69" s="161"/>
    </row>
    <row r="70" spans="1:24" x14ac:dyDescent="0.3">
      <c r="B70" s="161"/>
      <c r="C70" s="161"/>
      <c r="D70" s="161"/>
      <c r="E70" s="161"/>
      <c r="F70" s="161"/>
      <c r="G70" s="161"/>
    </row>
    <row r="71" spans="1:24" x14ac:dyDescent="0.3">
      <c r="B71" s="161"/>
      <c r="C71" s="161"/>
      <c r="D71" s="161"/>
      <c r="E71" s="161"/>
      <c r="F71" s="161"/>
      <c r="G71" s="161"/>
    </row>
    <row r="72" spans="1:24" x14ac:dyDescent="0.3">
      <c r="B72" s="161"/>
      <c r="C72" s="161"/>
      <c r="D72" s="161"/>
      <c r="E72" s="161"/>
      <c r="F72" s="161"/>
      <c r="G72" s="161"/>
    </row>
    <row r="73" spans="1:24" x14ac:dyDescent="0.3">
      <c r="B73" s="161"/>
      <c r="C73" s="161"/>
      <c r="D73" s="161"/>
      <c r="E73" s="161"/>
      <c r="F73" s="161"/>
      <c r="G73" s="161"/>
    </row>
    <row r="74" spans="1:24" x14ac:dyDescent="0.3">
      <c r="B74" s="161"/>
      <c r="C74" s="161"/>
      <c r="D74" s="161"/>
      <c r="E74" s="161"/>
      <c r="F74" s="161"/>
      <c r="G74" s="161"/>
    </row>
    <row r="75" spans="1:24" x14ac:dyDescent="0.3">
      <c r="B75" s="161"/>
      <c r="C75" s="161"/>
      <c r="D75" s="161"/>
      <c r="E75" s="161"/>
      <c r="F75" s="161"/>
      <c r="G75" s="161"/>
    </row>
  </sheetData>
  <sheetProtection sheet="1" deleteRows="0"/>
  <customSheetViews>
    <customSheetView guid="{CAD6DEB5-0DEE-413E-8C35-B5E064FE60E0}" showPageBreaks="1" view="pageLayout">
      <selection activeCell="H16" sqref="H16"/>
      <pageMargins left="0.31496062992125984" right="0.31496062992125984" top="0.6692913385826772" bottom="0.78740157480314965" header="0.31496062992125984" footer="0.31496062992125984"/>
      <pageSetup paperSize="9" orientation="landscape" r:id="rId1"/>
      <headerFooter>
        <oddHeader xml:space="preserve">&amp;L&amp;"-,Fett"&amp;14Reisekosten - Antrag auf Abrechnung für Lehrkräfte im Regierungsbezirk Köln
</oddHeader>
        <oddFooter>&amp;CSeite &amp;P von &amp;N</oddFooter>
      </headerFooter>
    </customSheetView>
    <customSheetView guid="{08FF4E17-C406-414E-ADAD-264CCC5657C6}" showPageBreaks="1">
      <selection activeCell="J8" sqref="J8"/>
      <pageMargins left="0.31496062992125984" right="0.31496062992125984" top="0.47244094488188981" bottom="0.27559055118110237" header="0.31496062992125984" footer="0.31496062992125984"/>
      <pageSetup paperSize="9" orientation="landscape" r:id="rId2"/>
    </customSheetView>
  </customSheetViews>
  <mergeCells count="51">
    <mergeCell ref="O3:T7"/>
    <mergeCell ref="B66:G75"/>
    <mergeCell ref="B59:L59"/>
    <mergeCell ref="C57:E57"/>
    <mergeCell ref="C53:E53"/>
    <mergeCell ref="C54:E54"/>
    <mergeCell ref="C55:E55"/>
    <mergeCell ref="B61:S63"/>
    <mergeCell ref="C56:E56"/>
    <mergeCell ref="B50:I50"/>
    <mergeCell ref="S9:S11"/>
    <mergeCell ref="A1:L1"/>
    <mergeCell ref="A6:B6"/>
    <mergeCell ref="B46:T46"/>
    <mergeCell ref="N1:P1"/>
    <mergeCell ref="H6:K6"/>
    <mergeCell ref="A3:B3"/>
    <mergeCell ref="G9:G11"/>
    <mergeCell ref="Q1:T1"/>
    <mergeCell ref="F4:G4"/>
    <mergeCell ref="A4:B4"/>
    <mergeCell ref="A5:B5"/>
    <mergeCell ref="C6:E6"/>
    <mergeCell ref="C7:E7"/>
    <mergeCell ref="C3:E3"/>
    <mergeCell ref="C52:E52"/>
    <mergeCell ref="A44:L44"/>
    <mergeCell ref="N40:P40"/>
    <mergeCell ref="T9:T11"/>
    <mergeCell ref="K10:K11"/>
    <mergeCell ref="A9:D10"/>
    <mergeCell ref="Q40:T40"/>
    <mergeCell ref="S39:T39"/>
    <mergeCell ref="L9:M10"/>
    <mergeCell ref="B51:I51"/>
    <mergeCell ref="O9:O11"/>
    <mergeCell ref="N9:N11"/>
    <mergeCell ref="A42:T43"/>
    <mergeCell ref="E9:E11"/>
    <mergeCell ref="F9:F11"/>
    <mergeCell ref="P9:R10"/>
    <mergeCell ref="A7:B7"/>
    <mergeCell ref="H7:K7"/>
    <mergeCell ref="C5:E5"/>
    <mergeCell ref="H9:K9"/>
    <mergeCell ref="H10:H11"/>
    <mergeCell ref="I10:I11"/>
    <mergeCell ref="J10:J11"/>
    <mergeCell ref="H3:N5"/>
    <mergeCell ref="L6:N7"/>
    <mergeCell ref="C4:E4"/>
  </mergeCells>
  <dataValidations count="7">
    <dataValidation type="date" allowBlank="1" showInputMessage="1" showErrorMessage="1" sqref="A39" xr:uid="{31CED3CD-4839-41E2-8487-0D1385859C5B}">
      <formula1>44927</formula1>
      <formula2>45657</formula2>
    </dataValidation>
    <dataValidation type="time" allowBlank="1" showInputMessage="1" showErrorMessage="1" sqref="B14:C39" xr:uid="{6A063361-02D0-4064-AC1B-8B3D56FA88E5}">
      <formula1>0</formula1>
      <formula2>0.999305555555556</formula2>
    </dataValidation>
    <dataValidation type="whole" allowBlank="1" showInputMessage="1" showErrorMessage="1" sqref="J14:J38" xr:uid="{D99BA193-2324-4E30-A263-699464E51217}">
      <formula1>0</formula1>
      <formula2>67000</formula2>
    </dataValidation>
    <dataValidation type="whole" allowBlank="1" showInputMessage="1" showErrorMessage="1" sqref="H14:H39 P14:Q39" xr:uid="{B0644A9C-6086-4342-AECC-88AD09215488}">
      <formula1>0</formula1>
      <formula2>65000</formula2>
    </dataValidation>
    <dataValidation type="decimal" allowBlank="1" showInputMessage="1" showErrorMessage="1" sqref="L14:L38" xr:uid="{D51F4B93-E116-4130-9CC7-F452181F3F06}">
      <formula1>0</formula1>
      <formula2>65000.99</formula2>
    </dataValidation>
    <dataValidation type="decimal" allowBlank="1" showInputMessage="1" showErrorMessage="1" sqref="O14:O38" xr:uid="{43A1C1E2-E9BA-46B2-80DF-DE595C1C1238}">
      <formula1>0.01</formula1>
      <formula2>65000.99</formula2>
    </dataValidation>
    <dataValidation type="date" allowBlank="1" showInputMessage="1" showErrorMessage="1" sqref="A14:A38" xr:uid="{BBC7D29C-CC92-40BB-B01F-E46A6CBE92E7}">
      <formula1>44927</formula1>
      <formula2>46387</formula2>
    </dataValidation>
  </dataValidations>
  <pageMargins left="0.51181102362204722" right="0.51181102362204722" top="0.6692913385826772" bottom="0.78740157480314965" header="0.31496062992125984" footer="0.31496062992125984"/>
  <pageSetup paperSize="9" scale="53" fitToHeight="0" orientation="landscape" r:id="rId3"/>
  <headerFooter differentOddEven="1">
    <oddFooter xml:space="preserve">&amp;C&amp;"-,Fett"&amp;16gültig bis 31.12.2026                                                          &amp;RSeite &amp;P
</oddFooter>
    <firstFooter xml:space="preserve">&amp;L
&amp;C&amp;"-,Fett"&amp;16                                                          
</firstFooter>
  </headerFooter>
  <rowBreaks count="1" manualBreakCount="1">
    <brk id="40" max="29" man="1"/>
  </rowBreaks>
  <extLst>
    <ext xmlns:x14="http://schemas.microsoft.com/office/spreadsheetml/2009/9/main" uri="{CCE6A557-97BC-4b89-ADB6-D9C93CAAB3DF}">
      <x14:dataValidations xmlns:xm="http://schemas.microsoft.com/office/excel/2006/main" count="2">
        <x14:dataValidation type="list" allowBlank="1" showInputMessage="1" showErrorMessage="1" xr:uid="{5F1C2F6F-9EBD-429C-8CE1-F483974FB0A6}">
          <x14:formula1>
            <xm:f>Tabelle1!$A$1:$A$3</xm:f>
          </x14:formula1>
          <xm:sqref>I12:I39 J12:J13</xm:sqref>
        </x14:dataValidation>
        <x14:dataValidation type="list" allowBlank="1" showInputMessage="1" showErrorMessage="1" xr:uid="{03E2CE46-C2C8-44D4-9840-4D4AE069543C}">
          <x14:formula1>
            <xm:f>Tabelle1!$B$1:$B$3</xm:f>
          </x14:formula1>
          <xm:sqref>F14:F39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0BB06-3F2B-40CA-8BBE-0829690DBAE9}">
  <sheetPr codeName="Tabelle2"/>
  <dimension ref="A1:D12"/>
  <sheetViews>
    <sheetView workbookViewId="0">
      <selection activeCell="B4" sqref="B4"/>
    </sheetView>
  </sheetViews>
  <sheetFormatPr baseColWidth="10" defaultRowHeight="14.4" x14ac:dyDescent="0.3"/>
  <sheetData>
    <row r="1" spans="1:4" x14ac:dyDescent="0.3">
      <c r="A1" t="s">
        <v>0</v>
      </c>
      <c r="B1" t="s">
        <v>4</v>
      </c>
    </row>
    <row r="2" spans="1:4" x14ac:dyDescent="0.3">
      <c r="A2" t="s">
        <v>6</v>
      </c>
      <c r="B2" t="s">
        <v>12</v>
      </c>
    </row>
    <row r="3" spans="1:4" x14ac:dyDescent="0.3">
      <c r="A3" t="s">
        <v>1</v>
      </c>
      <c r="B3" t="s">
        <v>30</v>
      </c>
    </row>
    <row r="6" spans="1:4" x14ac:dyDescent="0.3">
      <c r="A6" s="21" t="s">
        <v>17</v>
      </c>
      <c r="D6" s="20"/>
    </row>
    <row r="7" spans="1:4" x14ac:dyDescent="0.3">
      <c r="A7" s="21" t="s">
        <v>18</v>
      </c>
      <c r="D7" s="20"/>
    </row>
    <row r="10" spans="1:4" x14ac:dyDescent="0.3">
      <c r="A10">
        <v>25</v>
      </c>
    </row>
    <row r="11" spans="1:4" x14ac:dyDescent="0.3">
      <c r="A11">
        <v>50</v>
      </c>
    </row>
    <row r="12" spans="1:4" x14ac:dyDescent="0.3">
      <c r="A12">
        <v>100</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Tabelle 1</vt:lpstr>
      <vt:lpstr>Tabelle1</vt:lpstr>
      <vt:lpstr>'Tabelle 1'!Druckbereich</vt:lpstr>
    </vt:vector>
  </TitlesOfParts>
  <Company>ZfsL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Klammer, Rene</dc:creator>
  <cp:lastModifiedBy>Klammer, Rene (ZfsL)</cp:lastModifiedBy>
  <cp:lastPrinted>2026-01-13T13:26:34Z</cp:lastPrinted>
  <dcterms:created xsi:type="dcterms:W3CDTF">2022-04-20T06:08:11Z</dcterms:created>
  <dcterms:modified xsi:type="dcterms:W3CDTF">2026-01-13T14:28:07Z</dcterms:modified>
</cp:coreProperties>
</file>